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F24" s="1"/>
  <c r="J195" l="1"/>
  <c r="H195"/>
  <c r="J176"/>
  <c r="I176"/>
  <c r="G157"/>
  <c r="L157"/>
  <c r="G119"/>
  <c r="I119"/>
  <c r="L119"/>
  <c r="L100"/>
  <c r="H100"/>
  <c r="G100"/>
  <c r="L81"/>
  <c r="H81"/>
  <c r="F62"/>
  <c r="F196" s="1"/>
  <c r="I62"/>
  <c r="G62"/>
  <c r="L62"/>
  <c r="H62"/>
  <c r="L43"/>
  <c r="J43"/>
  <c r="G43"/>
  <c r="H43"/>
  <c r="I196"/>
  <c r="G24"/>
  <c r="J196" l="1"/>
  <c r="L196"/>
  <c r="G196"/>
  <c r="H196"/>
</calcChain>
</file>

<file path=xl/sharedStrings.xml><?xml version="1.0" encoding="utf-8"?>
<sst xmlns="http://schemas.openxmlformats.org/spreadsheetml/2006/main" count="270" uniqueCount="76">
  <si>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</si>
  <si>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</si>
  <si>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</si>
  <si>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</si>
  <si>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</si>
  <si>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</si>
  <si>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</si>
  <si>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</si>
  <si>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</si>
  <si>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</si>
  <si>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</si>
  <si>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</si>
  <si>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</si>
  <si>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</si>
  <si>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</si>
  <si>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</si>
  <si>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</si>
  <si>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</si>
  <si>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</si>
  <si>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</si>
  <si>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</si>
  <si>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</si>
  <si>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</si>
  <si>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</si>
  <si>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</si>
  <si>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</si>
  <si>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</si>
  <si>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</si>
  <si>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</si>
  <si>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</si>
  <si>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</si>
  <si>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</si>
  <si>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</si>
  <si>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</si>
  <si>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</si>
  <si>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</si>
  <si>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</si>
  <si>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</si>
  <si>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</si>
  <si>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МОУ "Ключанская СШ" </t>
  </si>
  <si>
    <t>Директор школы</t>
  </si>
  <si>
    <t>Видехина Т.И.</t>
  </si>
  <si>
    <t>Салат из б/к капусты</t>
  </si>
  <si>
    <t>Щи из свежей капусты</t>
  </si>
  <si>
    <t>Плов</t>
  </si>
  <si>
    <t>Компот</t>
  </si>
  <si>
    <t>Хлеб ржаной</t>
  </si>
  <si>
    <t>конд.изд.</t>
  </si>
  <si>
    <t>Печенье "С юбилеем"</t>
  </si>
  <si>
    <t>Фрукт свежий</t>
  </si>
  <si>
    <t>Салат из свеклы</t>
  </si>
  <si>
    <t>Суп вермишелевый</t>
  </si>
  <si>
    <t>Тефтели мясные</t>
  </si>
  <si>
    <t>Капуста тушеная</t>
  </si>
  <si>
    <t>Сок</t>
  </si>
  <si>
    <t>Манник</t>
  </si>
  <si>
    <t>Борщ из свежей капусты</t>
  </si>
  <si>
    <t>Цыпленок запеченный</t>
  </si>
  <si>
    <t>Каша гречневая рассыпчатая</t>
  </si>
  <si>
    <t>Винегрет овощной</t>
  </si>
  <si>
    <t>Суп гороховый</t>
  </si>
  <si>
    <t>Каша манная молочная</t>
  </si>
  <si>
    <t>Булочка с повидлом</t>
  </si>
  <si>
    <t>Салат из моркови</t>
  </si>
  <si>
    <t>Суп рыбный</t>
  </si>
  <si>
    <t xml:space="preserve">Овощная запеканка </t>
  </si>
  <si>
    <t>Хлеб пшеничный</t>
  </si>
  <si>
    <t>Суп рассольник</t>
  </si>
  <si>
    <t>Котлета домашняя</t>
  </si>
  <si>
    <t>Макароны отварные</t>
  </si>
  <si>
    <t>Печень тушенная</t>
  </si>
  <si>
    <t>Голубцы ленивые</t>
  </si>
  <si>
    <t>Каша молочная пшенная</t>
  </si>
  <si>
    <t>Пирог с капустой</t>
  </si>
  <si>
    <t>Рыба запеченная</t>
  </si>
  <si>
    <t>Пюре картофельное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</si>
</sst>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4" activePane="bottomRight" state="frozen"/>
      <selection pane="topRight" activeCell="E1" sqref="E1"/>
      <selection pane="bottomLeft" activeCell="A6" sqref="A6"/>
      <selection pane="bottomRight" activeCell="O199" sqref="O1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5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43">
        <v>60</v>
      </c>
      <c r="G14" s="43">
        <v>0.84</v>
      </c>
      <c r="H14" s="43">
        <v>3.06</v>
      </c>
      <c r="I14" s="43">
        <v>5.34</v>
      </c>
      <c r="J14" s="43">
        <v>52.8</v>
      </c>
      <c r="K14" s="44">
        <v>46</v>
      </c>
      <c r="L14" s="43">
        <v>3.5</v>
      </c>
    </row>
    <row r="15" spans="1:12" ht="15">
      <c r="A15" s="23"/>
      <c r="B15" s="15"/>
      <c r="C15" s="11"/>
      <c r="D15" s="7" t="s">
        <v>27</v>
      </c>
      <c r="E15" s="51" t="s">
        <v>43</v>
      </c>
      <c r="F15" s="43">
        <v>200</v>
      </c>
      <c r="G15" s="43">
        <v>12.74</v>
      </c>
      <c r="H15" s="43">
        <v>10.69</v>
      </c>
      <c r="I15" s="43">
        <v>8</v>
      </c>
      <c r="J15" s="43">
        <v>180.6</v>
      </c>
      <c r="K15" s="44">
        <v>23</v>
      </c>
      <c r="L15" s="43">
        <v>11.5</v>
      </c>
    </row>
    <row r="16" spans="1:12" ht="15">
      <c r="A16" s="23"/>
      <c r="B16" s="15"/>
      <c r="C16" s="11"/>
      <c r="D16" s="7" t="s">
        <v>28</v>
      </c>
      <c r="E16" s="51" t="s">
        <v>44</v>
      </c>
      <c r="F16" s="43">
        <v>150</v>
      </c>
      <c r="G16" s="43">
        <v>26.16</v>
      </c>
      <c r="H16" s="43">
        <v>6.41</v>
      </c>
      <c r="I16" s="43">
        <v>41.15</v>
      </c>
      <c r="J16" s="43">
        <v>334.46</v>
      </c>
      <c r="K16" s="44">
        <v>291</v>
      </c>
      <c r="L16" s="43">
        <v>32.409999999999997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1" t="s">
        <v>45</v>
      </c>
      <c r="F18" s="43">
        <v>180</v>
      </c>
      <c r="G18" s="43">
        <v>0.6</v>
      </c>
      <c r="H18" s="43"/>
      <c r="I18" s="43">
        <v>31.4</v>
      </c>
      <c r="J18" s="43">
        <v>124</v>
      </c>
      <c r="K18" s="44">
        <v>342</v>
      </c>
      <c r="L18" s="43">
        <v>4.25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51" t="s">
        <v>46</v>
      </c>
      <c r="F20" s="43">
        <v>30</v>
      </c>
      <c r="G20" s="43">
        <v>3.3</v>
      </c>
      <c r="H20" s="43">
        <v>0.6</v>
      </c>
      <c r="I20" s="43">
        <v>16.7</v>
      </c>
      <c r="J20" s="43">
        <v>87</v>
      </c>
      <c r="K20" s="44"/>
      <c r="L20" s="43">
        <v>1.8</v>
      </c>
    </row>
    <row r="21" spans="1:12" ht="15">
      <c r="A21" s="23"/>
      <c r="B21" s="15"/>
      <c r="C21" s="11"/>
      <c r="D21" s="52" t="s">
        <v>47</v>
      </c>
      <c r="E21" s="51" t="s">
        <v>48</v>
      </c>
      <c r="F21" s="43">
        <v>15</v>
      </c>
      <c r="G21" s="43">
        <v>2.93</v>
      </c>
      <c r="H21" s="43">
        <v>4.96</v>
      </c>
      <c r="I21" s="43">
        <v>17.98</v>
      </c>
      <c r="J21" s="43">
        <v>208</v>
      </c>
      <c r="K21" s="44"/>
      <c r="L21" s="43">
        <v>1.76</v>
      </c>
    </row>
    <row r="22" spans="1:12" ht="15">
      <c r="A22" s="23"/>
      <c r="B22" s="15"/>
      <c r="C22" s="11"/>
      <c r="D22" s="52" t="s">
        <v>24</v>
      </c>
      <c r="E22" s="51" t="s">
        <v>49</v>
      </c>
      <c r="F22" s="43">
        <v>100</v>
      </c>
      <c r="G22" s="43">
        <v>0.48</v>
      </c>
      <c r="H22" s="43">
        <v>0.36</v>
      </c>
      <c r="I22" s="43">
        <v>12.36</v>
      </c>
      <c r="J22" s="43">
        <v>56.4</v>
      </c>
      <c r="K22" s="44"/>
      <c r="L22" s="43">
        <v>11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>SUM(G14:G22)</f>
        <v>47.05</v>
      </c>
      <c r="H23" s="19">
        <f>SUM(H14:H22)</f>
        <v>26.080000000000002</v>
      </c>
      <c r="I23" s="19">
        <f>SUM(I14:I22)</f>
        <v>132.93</v>
      </c>
      <c r="J23" s="19">
        <f>SUM(J14:J22)</f>
        <v>1043.26</v>
      </c>
      <c r="K23" s="25"/>
      <c r="L23" s="19">
        <f>SUM(L14:L22)</f>
        <v>66.22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735</v>
      </c>
      <c r="G24" s="32">
        <f>G13+G23</f>
        <v>47.05</v>
      </c>
      <c r="H24" s="32">
        <f>H13+H23</f>
        <v>26.080000000000002</v>
      </c>
      <c r="I24" s="32">
        <f>I13+I23</f>
        <v>132.93</v>
      </c>
      <c r="J24" s="32">
        <f>J13+J23</f>
        <v>1043.26</v>
      </c>
      <c r="K24" s="32"/>
      <c r="L24" s="32">
        <f>L13+L23</f>
        <v>66.22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43">
        <v>60</v>
      </c>
      <c r="G33" s="43">
        <v>0.9</v>
      </c>
      <c r="H33" s="43">
        <v>1.8</v>
      </c>
      <c r="I33" s="43">
        <v>6.3</v>
      </c>
      <c r="J33" s="43">
        <v>44.4</v>
      </c>
      <c r="K33" s="44">
        <v>33</v>
      </c>
      <c r="L33" s="43">
        <v>3.5</v>
      </c>
    </row>
    <row r="34" spans="1:12" ht="15">
      <c r="A34" s="14"/>
      <c r="B34" s="15"/>
      <c r="C34" s="11"/>
      <c r="D34" s="7" t="s">
        <v>27</v>
      </c>
      <c r="E34" s="51" t="s">
        <v>51</v>
      </c>
      <c r="F34" s="43">
        <v>200</v>
      </c>
      <c r="G34" s="43">
        <v>7.1</v>
      </c>
      <c r="H34" s="43">
        <v>9</v>
      </c>
      <c r="I34" s="43">
        <v>17.5</v>
      </c>
      <c r="J34" s="43">
        <v>174.3</v>
      </c>
      <c r="K34" s="44">
        <v>111</v>
      </c>
      <c r="L34" s="43">
        <v>8.5</v>
      </c>
    </row>
    <row r="35" spans="1:12" ht="15">
      <c r="A35" s="14"/>
      <c r="B35" s="15"/>
      <c r="C35" s="11"/>
      <c r="D35" s="7" t="s">
        <v>28</v>
      </c>
      <c r="E35" s="51" t="s">
        <v>52</v>
      </c>
      <c r="F35" s="43">
        <v>90</v>
      </c>
      <c r="G35" s="43">
        <v>7</v>
      </c>
      <c r="H35" s="43">
        <v>6.2</v>
      </c>
      <c r="I35" s="43">
        <v>6.2</v>
      </c>
      <c r="J35" s="43">
        <v>109.8</v>
      </c>
      <c r="K35" s="44">
        <v>462</v>
      </c>
      <c r="L35" s="43">
        <v>22.64</v>
      </c>
    </row>
    <row r="36" spans="1:12" ht="15">
      <c r="A36" s="14"/>
      <c r="B36" s="15"/>
      <c r="C36" s="11"/>
      <c r="D36" s="7" t="s">
        <v>29</v>
      </c>
      <c r="E36" s="51" t="s">
        <v>53</v>
      </c>
      <c r="F36" s="43">
        <v>150</v>
      </c>
      <c r="G36" s="43">
        <v>4.9000000000000004</v>
      </c>
      <c r="H36" s="43">
        <v>8.1</v>
      </c>
      <c r="I36" s="43">
        <v>18.899999999999999</v>
      </c>
      <c r="J36" s="43">
        <v>165</v>
      </c>
      <c r="K36" s="44">
        <v>708</v>
      </c>
      <c r="L36" s="43">
        <v>3.58</v>
      </c>
    </row>
    <row r="37" spans="1:12" ht="15">
      <c r="A37" s="14"/>
      <c r="B37" s="15"/>
      <c r="C37" s="11"/>
      <c r="D37" s="7" t="s">
        <v>30</v>
      </c>
      <c r="E37" s="51" t="s">
        <v>54</v>
      </c>
      <c r="F37" s="43">
        <v>200</v>
      </c>
      <c r="G37" s="43">
        <v>1</v>
      </c>
      <c r="H37" s="43"/>
      <c r="I37" s="43">
        <v>20</v>
      </c>
      <c r="J37" s="43">
        <v>92</v>
      </c>
      <c r="K37" s="44"/>
      <c r="L37" s="43">
        <v>22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51" t="s">
        <v>46</v>
      </c>
      <c r="F39" s="43">
        <v>30</v>
      </c>
      <c r="G39" s="43">
        <v>3.3</v>
      </c>
      <c r="H39" s="43">
        <v>0.6</v>
      </c>
      <c r="I39" s="43">
        <v>16.7</v>
      </c>
      <c r="J39" s="43">
        <v>87</v>
      </c>
      <c r="K39" s="44"/>
      <c r="L39" s="43">
        <v>1.8</v>
      </c>
    </row>
    <row r="40" spans="1:12" ht="15">
      <c r="A40" s="14"/>
      <c r="B40" s="15"/>
      <c r="C40" s="11"/>
      <c r="D40" s="52" t="s">
        <v>47</v>
      </c>
      <c r="E40" s="51" t="s">
        <v>55</v>
      </c>
      <c r="F40" s="43">
        <v>40</v>
      </c>
      <c r="G40" s="43">
        <v>2.93</v>
      </c>
      <c r="H40" s="43">
        <v>5.96</v>
      </c>
      <c r="I40" s="43">
        <v>17.98</v>
      </c>
      <c r="J40" s="43">
        <v>158</v>
      </c>
      <c r="K40" s="44">
        <v>274</v>
      </c>
      <c r="L40" s="43">
        <v>4.2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>SUM(G33:G41)</f>
        <v>27.13</v>
      </c>
      <c r="H42" s="19">
        <f>SUM(H33:H41)</f>
        <v>31.660000000000004</v>
      </c>
      <c r="I42" s="19">
        <f>SUM(I33:I41)</f>
        <v>103.58000000000001</v>
      </c>
      <c r="J42" s="19">
        <f>SUM(J33:J41)</f>
        <v>830.5</v>
      </c>
      <c r="K42" s="25"/>
      <c r="L42" s="19">
        <f>SUM(L33:L41)</f>
        <v>66.22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770</v>
      </c>
      <c r="G43" s="32">
        <f>G32+G42</f>
        <v>27.13</v>
      </c>
      <c r="H43" s="32">
        <f>H32+H42</f>
        <v>31.660000000000004</v>
      </c>
      <c r="I43" s="32">
        <f>I32+I42</f>
        <v>103.58000000000001</v>
      </c>
      <c r="J43" s="32">
        <f>J32+J42</f>
        <v>830.5</v>
      </c>
      <c r="K43" s="32"/>
      <c r="L43" s="32">
        <f>L32+L42</f>
        <v>66.22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42</v>
      </c>
      <c r="F52" s="43">
        <v>60</v>
      </c>
      <c r="G52" s="43">
        <v>0.84</v>
      </c>
      <c r="H52" s="43">
        <v>3.06</v>
      </c>
      <c r="I52" s="43">
        <v>5.34</v>
      </c>
      <c r="J52" s="43">
        <v>52.8</v>
      </c>
      <c r="K52" s="44">
        <v>46</v>
      </c>
      <c r="L52" s="43">
        <v>3.5</v>
      </c>
    </row>
    <row r="53" spans="1:12" ht="15">
      <c r="A53" s="23"/>
      <c r="B53" s="15"/>
      <c r="C53" s="11"/>
      <c r="D53" s="7" t="s">
        <v>27</v>
      </c>
      <c r="E53" s="51" t="s">
        <v>56</v>
      </c>
      <c r="F53" s="43">
        <v>200</v>
      </c>
      <c r="G53" s="43">
        <v>12.7</v>
      </c>
      <c r="H53" s="43">
        <v>11.5</v>
      </c>
      <c r="I53" s="43">
        <v>10.5</v>
      </c>
      <c r="J53" s="43">
        <v>194.7</v>
      </c>
      <c r="K53" s="44">
        <v>82</v>
      </c>
      <c r="L53" s="43">
        <v>10.32</v>
      </c>
    </row>
    <row r="54" spans="1:12" ht="15">
      <c r="A54" s="23"/>
      <c r="B54" s="15"/>
      <c r="C54" s="11"/>
      <c r="D54" s="7" t="s">
        <v>28</v>
      </c>
      <c r="E54" s="51" t="s">
        <v>57</v>
      </c>
      <c r="F54" s="43">
        <v>90</v>
      </c>
      <c r="G54" s="43">
        <v>12.5</v>
      </c>
      <c r="H54" s="43">
        <v>7.1</v>
      </c>
      <c r="I54" s="43">
        <v>0.3</v>
      </c>
      <c r="J54" s="43">
        <v>115</v>
      </c>
      <c r="K54" s="44">
        <v>603</v>
      </c>
      <c r="L54" s="43">
        <v>21.54</v>
      </c>
    </row>
    <row r="55" spans="1:12" ht="15">
      <c r="A55" s="23"/>
      <c r="B55" s="15"/>
      <c r="C55" s="11"/>
      <c r="D55" s="7" t="s">
        <v>29</v>
      </c>
      <c r="E55" s="51" t="s">
        <v>58</v>
      </c>
      <c r="F55" s="43">
        <v>150</v>
      </c>
      <c r="G55" s="43">
        <v>8.6999999999999993</v>
      </c>
      <c r="H55" s="43">
        <v>7.8</v>
      </c>
      <c r="I55" s="43">
        <v>42.6</v>
      </c>
      <c r="J55" s="43">
        <v>279</v>
      </c>
      <c r="K55" s="44">
        <v>323</v>
      </c>
      <c r="L55" s="43">
        <v>5.3</v>
      </c>
    </row>
    <row r="56" spans="1:12" ht="15">
      <c r="A56" s="23"/>
      <c r="B56" s="15"/>
      <c r="C56" s="11"/>
      <c r="D56" s="7" t="s">
        <v>30</v>
      </c>
      <c r="E56" s="51" t="s">
        <v>54</v>
      </c>
      <c r="F56" s="43">
        <v>200</v>
      </c>
      <c r="G56" s="43">
        <v>1</v>
      </c>
      <c r="H56" s="43"/>
      <c r="I56" s="43">
        <v>20</v>
      </c>
      <c r="J56" s="43">
        <v>92</v>
      </c>
      <c r="K56" s="44"/>
      <c r="L56" s="43">
        <v>22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1" t="s">
        <v>46</v>
      </c>
      <c r="F58" s="43">
        <v>30</v>
      </c>
      <c r="G58" s="43">
        <v>3.3</v>
      </c>
      <c r="H58" s="43">
        <v>0.6</v>
      </c>
      <c r="I58" s="43">
        <v>16.7</v>
      </c>
      <c r="J58" s="43">
        <v>87</v>
      </c>
      <c r="K58" s="44"/>
      <c r="L58" s="43">
        <v>1.8</v>
      </c>
    </row>
    <row r="59" spans="1:12" ht="15">
      <c r="A59" s="23"/>
      <c r="B59" s="15"/>
      <c r="C59" s="11"/>
      <c r="D59" s="52" t="s">
        <v>47</v>
      </c>
      <c r="E59" s="51" t="s">
        <v>48</v>
      </c>
      <c r="F59" s="43">
        <v>15</v>
      </c>
      <c r="G59" s="43">
        <v>2.93</v>
      </c>
      <c r="H59" s="43">
        <v>4.96</v>
      </c>
      <c r="I59" s="43">
        <v>17.98</v>
      </c>
      <c r="J59" s="43">
        <v>208</v>
      </c>
      <c r="K59" s="44"/>
      <c r="L59" s="43">
        <v>1.76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>SUM(G52:G60)</f>
        <v>41.969999999999992</v>
      </c>
      <c r="H61" s="19">
        <f>SUM(H52:H60)</f>
        <v>35.020000000000003</v>
      </c>
      <c r="I61" s="19">
        <f>SUM(I52:I60)</f>
        <v>113.42000000000002</v>
      </c>
      <c r="J61" s="19">
        <f>SUM(J52:J60)</f>
        <v>1028.5</v>
      </c>
      <c r="K61" s="25"/>
      <c r="L61" s="19">
        <f>SUM(L52:L60)</f>
        <v>66.22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745</v>
      </c>
      <c r="G62" s="32">
        <f>G51+G61</f>
        <v>41.969999999999992</v>
      </c>
      <c r="H62" s="32">
        <f>H51+H61</f>
        <v>35.020000000000003</v>
      </c>
      <c r="I62" s="32">
        <f>I51+I61</f>
        <v>113.42000000000002</v>
      </c>
      <c r="J62" s="32">
        <f>J51+J61</f>
        <v>1028.5</v>
      </c>
      <c r="K62" s="32"/>
      <c r="L62" s="32">
        <f>L51+L61</f>
        <v>66.22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0.84</v>
      </c>
      <c r="H71" s="43">
        <v>6.1</v>
      </c>
      <c r="I71" s="43">
        <v>4.0999999999999996</v>
      </c>
      <c r="J71" s="43">
        <v>74.400000000000006</v>
      </c>
      <c r="K71" s="44">
        <v>51</v>
      </c>
      <c r="L71" s="43">
        <v>4.5</v>
      </c>
    </row>
    <row r="72" spans="1:12" ht="1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16.100000000000001</v>
      </c>
      <c r="H72" s="43">
        <v>11.74</v>
      </c>
      <c r="I72" s="43">
        <v>17.8</v>
      </c>
      <c r="J72" s="43">
        <v>182.6</v>
      </c>
      <c r="K72" s="44">
        <v>132</v>
      </c>
      <c r="L72" s="43">
        <v>10.02</v>
      </c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150</v>
      </c>
      <c r="G73" s="43">
        <v>15.57</v>
      </c>
      <c r="H73" s="43">
        <v>5.95</v>
      </c>
      <c r="I73" s="43">
        <v>25.17</v>
      </c>
      <c r="J73" s="43">
        <v>212.9</v>
      </c>
      <c r="K73" s="44">
        <v>215</v>
      </c>
      <c r="L73" s="43">
        <v>10.220000000000001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1" t="s">
        <v>45</v>
      </c>
      <c r="F75" s="43">
        <v>180</v>
      </c>
      <c r="G75" s="43">
        <v>0.6</v>
      </c>
      <c r="H75" s="43"/>
      <c r="I75" s="43">
        <v>31.4</v>
      </c>
      <c r="J75" s="43">
        <v>124</v>
      </c>
      <c r="K75" s="44">
        <v>342</v>
      </c>
      <c r="L75" s="43">
        <v>4.25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51" t="s">
        <v>46</v>
      </c>
      <c r="F77" s="43">
        <v>30</v>
      </c>
      <c r="G77" s="43">
        <v>3.3</v>
      </c>
      <c r="H77" s="43">
        <v>0.6</v>
      </c>
      <c r="I77" s="43">
        <v>16.7</v>
      </c>
      <c r="J77" s="43">
        <v>87</v>
      </c>
      <c r="K77" s="44"/>
      <c r="L77" s="43">
        <v>1.8</v>
      </c>
    </row>
    <row r="78" spans="1:12" ht="15">
      <c r="A78" s="23"/>
      <c r="B78" s="15"/>
      <c r="C78" s="11"/>
      <c r="D78" s="52" t="s">
        <v>47</v>
      </c>
      <c r="E78" s="42" t="s">
        <v>62</v>
      </c>
      <c r="F78" s="43">
        <v>100</v>
      </c>
      <c r="G78" s="43">
        <v>7.5</v>
      </c>
      <c r="H78" s="43">
        <v>13.2</v>
      </c>
      <c r="I78" s="43">
        <v>60.9</v>
      </c>
      <c r="J78" s="43">
        <v>394</v>
      </c>
      <c r="K78" s="44">
        <v>1025</v>
      </c>
      <c r="L78" s="43">
        <v>24.43</v>
      </c>
    </row>
    <row r="79" spans="1:12" ht="15">
      <c r="A79" s="23"/>
      <c r="B79" s="15"/>
      <c r="C79" s="11"/>
      <c r="D79" s="52" t="s">
        <v>24</v>
      </c>
      <c r="E79" s="51" t="s">
        <v>49</v>
      </c>
      <c r="F79" s="43">
        <v>100</v>
      </c>
      <c r="G79" s="43">
        <v>0.48</v>
      </c>
      <c r="H79" s="43">
        <v>0.36</v>
      </c>
      <c r="I79" s="43">
        <v>12.36</v>
      </c>
      <c r="J79" s="43">
        <v>56.4</v>
      </c>
      <c r="K79" s="44"/>
      <c r="L79" s="43">
        <v>11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>SUM(G71:G79)</f>
        <v>44.39</v>
      </c>
      <c r="H80" s="19">
        <f>SUM(H71:H79)</f>
        <v>37.950000000000003</v>
      </c>
      <c r="I80" s="19">
        <f>SUM(I71:I79)</f>
        <v>168.43</v>
      </c>
      <c r="J80" s="19">
        <f>SUM(J71:J79)</f>
        <v>1131.3000000000002</v>
      </c>
      <c r="K80" s="25"/>
      <c r="L80" s="19">
        <f>SUM(L71:L79)</f>
        <v>66.22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820</v>
      </c>
      <c r="G81" s="32">
        <f>G70+G80</f>
        <v>44.39</v>
      </c>
      <c r="H81" s="32">
        <f>H70+H80</f>
        <v>37.950000000000003</v>
      </c>
      <c r="I81" s="32">
        <f>I70+I80</f>
        <v>168.43</v>
      </c>
      <c r="J81" s="32">
        <f>J70+J80</f>
        <v>1131.3000000000002</v>
      </c>
      <c r="K81" s="32"/>
      <c r="L81" s="32">
        <f>L70+L80</f>
        <v>66.22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0.8</v>
      </c>
      <c r="H90" s="43">
        <v>1.8</v>
      </c>
      <c r="I90" s="43">
        <v>5.5</v>
      </c>
      <c r="J90" s="43">
        <v>42</v>
      </c>
      <c r="K90" s="44">
        <v>58</v>
      </c>
      <c r="L90" s="43">
        <v>3.5</v>
      </c>
    </row>
    <row r="91" spans="1:12" ht="15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2.75</v>
      </c>
      <c r="H91" s="43">
        <v>2.69</v>
      </c>
      <c r="I91" s="43">
        <v>4.58</v>
      </c>
      <c r="J91" s="43">
        <v>180.4</v>
      </c>
      <c r="K91" s="44">
        <v>138</v>
      </c>
      <c r="L91" s="43">
        <v>12.5</v>
      </c>
    </row>
    <row r="92" spans="1:12" ht="15">
      <c r="A92" s="23"/>
      <c r="B92" s="15"/>
      <c r="C92" s="11"/>
      <c r="D92" s="7" t="s">
        <v>28</v>
      </c>
      <c r="E92" s="42" t="s">
        <v>65</v>
      </c>
      <c r="F92" s="43">
        <v>150</v>
      </c>
      <c r="G92" s="43">
        <v>8.9700000000000006</v>
      </c>
      <c r="H92" s="43">
        <v>8.3000000000000007</v>
      </c>
      <c r="I92" s="43">
        <v>15.3</v>
      </c>
      <c r="J92" s="43">
        <v>203</v>
      </c>
      <c r="K92" s="44">
        <v>291</v>
      </c>
      <c r="L92" s="43">
        <v>30.36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1" t="s">
        <v>45</v>
      </c>
      <c r="F94" s="43">
        <v>180</v>
      </c>
      <c r="G94" s="43">
        <v>0.6</v>
      </c>
      <c r="H94" s="43"/>
      <c r="I94" s="43">
        <v>31.4</v>
      </c>
      <c r="J94" s="43">
        <v>124</v>
      </c>
      <c r="K94" s="44">
        <v>342</v>
      </c>
      <c r="L94" s="43">
        <v>4.25</v>
      </c>
    </row>
    <row r="95" spans="1:12" ht="15">
      <c r="A95" s="23"/>
      <c r="B95" s="15"/>
      <c r="C95" s="11"/>
      <c r="D95" s="7" t="s">
        <v>31</v>
      </c>
      <c r="E95" s="42" t="s">
        <v>66</v>
      </c>
      <c r="F95" s="43">
        <v>20</v>
      </c>
      <c r="G95" s="43">
        <v>3.8</v>
      </c>
      <c r="H95" s="43">
        <v>0.4</v>
      </c>
      <c r="I95" s="43">
        <v>24.6</v>
      </c>
      <c r="J95" s="43">
        <v>117.5</v>
      </c>
      <c r="K95" s="44"/>
      <c r="L95" s="43">
        <v>2.81</v>
      </c>
    </row>
    <row r="96" spans="1:12" ht="15">
      <c r="A96" s="23"/>
      <c r="B96" s="15"/>
      <c r="C96" s="11"/>
      <c r="D96" s="7" t="s">
        <v>32</v>
      </c>
      <c r="E96" s="51" t="s">
        <v>46</v>
      </c>
      <c r="F96" s="43">
        <v>30</v>
      </c>
      <c r="G96" s="43">
        <v>3.3</v>
      </c>
      <c r="H96" s="43">
        <v>0.6</v>
      </c>
      <c r="I96" s="43">
        <v>16.7</v>
      </c>
      <c r="J96" s="43">
        <v>87</v>
      </c>
      <c r="K96" s="44"/>
      <c r="L96" s="43">
        <v>1.8</v>
      </c>
    </row>
    <row r="97" spans="1:12" ht="15">
      <c r="A97" s="23"/>
      <c r="B97" s="15"/>
      <c r="C97" s="11"/>
      <c r="D97" s="52" t="s">
        <v>24</v>
      </c>
      <c r="E97" s="51" t="s">
        <v>49</v>
      </c>
      <c r="F97" s="43">
        <v>100</v>
      </c>
      <c r="G97" s="43">
        <v>0.48</v>
      </c>
      <c r="H97" s="43">
        <v>0.36</v>
      </c>
      <c r="I97" s="43">
        <v>12.36</v>
      </c>
      <c r="J97" s="43">
        <v>56.4</v>
      </c>
      <c r="K97" s="44"/>
      <c r="L97" s="43">
        <v>11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>SUM(G90:G98)</f>
        <v>20.7</v>
      </c>
      <c r="H99" s="19">
        <f>SUM(H90:H98)</f>
        <v>14.15</v>
      </c>
      <c r="I99" s="19">
        <f>SUM(I90:I98)</f>
        <v>110.44</v>
      </c>
      <c r="J99" s="19">
        <f>SUM(J90:J98)</f>
        <v>810.3</v>
      </c>
      <c r="K99" s="25"/>
      <c r="L99" s="19">
        <f>SUM(L90:L98)</f>
        <v>66.22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740</v>
      </c>
      <c r="G100" s="32">
        <f>G89+G99</f>
        <v>20.7</v>
      </c>
      <c r="H100" s="32">
        <f>H89+H99</f>
        <v>14.15</v>
      </c>
      <c r="I100" s="32">
        <f>I89+I99</f>
        <v>110.44</v>
      </c>
      <c r="J100" s="32">
        <f>J89+J99</f>
        <v>810.3</v>
      </c>
      <c r="K100" s="32"/>
      <c r="L100" s="32">
        <f>L89+L99</f>
        <v>66.22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42</v>
      </c>
      <c r="F109" s="43">
        <v>60</v>
      </c>
      <c r="G109" s="43">
        <v>0.84</v>
      </c>
      <c r="H109" s="43">
        <v>3.06</v>
      </c>
      <c r="I109" s="43">
        <v>5.34</v>
      </c>
      <c r="J109" s="43">
        <v>52.8</v>
      </c>
      <c r="K109" s="44">
        <v>46</v>
      </c>
      <c r="L109" s="43">
        <v>3.5</v>
      </c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13.5</v>
      </c>
      <c r="H110" s="43">
        <v>10.8</v>
      </c>
      <c r="I110" s="43">
        <v>16.100000000000001</v>
      </c>
      <c r="J110" s="43">
        <v>217.9</v>
      </c>
      <c r="K110" s="44">
        <v>96</v>
      </c>
      <c r="L110" s="43">
        <v>10.6</v>
      </c>
    </row>
    <row r="111" spans="1:12" ht="15">
      <c r="A111" s="23"/>
      <c r="B111" s="15"/>
      <c r="C111" s="11"/>
      <c r="D111" s="7" t="s">
        <v>28</v>
      </c>
      <c r="E111" s="42" t="s">
        <v>68</v>
      </c>
      <c r="F111" s="43">
        <v>90</v>
      </c>
      <c r="G111" s="43">
        <v>10.83</v>
      </c>
      <c r="H111" s="43">
        <v>9.76</v>
      </c>
      <c r="I111" s="43">
        <v>8.09</v>
      </c>
      <c r="J111" s="43">
        <v>199</v>
      </c>
      <c r="K111" s="44">
        <v>123270</v>
      </c>
      <c r="L111" s="43">
        <v>27.66</v>
      </c>
    </row>
    <row r="112" spans="1:12" ht="1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5.25</v>
      </c>
      <c r="H112" s="43">
        <v>6.15</v>
      </c>
      <c r="I112" s="43">
        <v>35.25</v>
      </c>
      <c r="J112" s="43">
        <v>220.5</v>
      </c>
      <c r="K112" s="44">
        <v>413</v>
      </c>
      <c r="L112" s="43">
        <v>5.65</v>
      </c>
    </row>
    <row r="113" spans="1:12" ht="15">
      <c r="A113" s="23"/>
      <c r="B113" s="15"/>
      <c r="C113" s="11"/>
      <c r="D113" s="7" t="s">
        <v>30</v>
      </c>
      <c r="E113" s="51" t="s">
        <v>45</v>
      </c>
      <c r="F113" s="43">
        <v>180</v>
      </c>
      <c r="G113" s="43">
        <v>0.6</v>
      </c>
      <c r="H113" s="43"/>
      <c r="I113" s="43">
        <v>31.4</v>
      </c>
      <c r="J113" s="43">
        <v>124</v>
      </c>
      <c r="K113" s="44">
        <v>342</v>
      </c>
      <c r="L113" s="43">
        <v>4.25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51" t="s">
        <v>46</v>
      </c>
      <c r="F115" s="43">
        <v>30</v>
      </c>
      <c r="G115" s="43">
        <v>3.3</v>
      </c>
      <c r="H115" s="43">
        <v>0.6</v>
      </c>
      <c r="I115" s="43">
        <v>16.7</v>
      </c>
      <c r="J115" s="43">
        <v>87</v>
      </c>
      <c r="K115" s="44"/>
      <c r="L115" s="43">
        <v>1.8</v>
      </c>
    </row>
    <row r="116" spans="1:12" ht="15">
      <c r="A116" s="23"/>
      <c r="B116" s="15"/>
      <c r="C116" s="11"/>
      <c r="D116" s="52" t="s">
        <v>47</v>
      </c>
      <c r="E116" s="51" t="s">
        <v>48</v>
      </c>
      <c r="F116" s="43">
        <v>15</v>
      </c>
      <c r="G116" s="43">
        <v>2.93</v>
      </c>
      <c r="H116" s="43">
        <v>4.96</v>
      </c>
      <c r="I116" s="43">
        <v>17.98</v>
      </c>
      <c r="J116" s="43">
        <v>208</v>
      </c>
      <c r="K116" s="44"/>
      <c r="L116" s="43">
        <v>1.76</v>
      </c>
    </row>
    <row r="117" spans="1:12" ht="15">
      <c r="A117" s="23"/>
      <c r="B117" s="15"/>
      <c r="C117" s="11"/>
      <c r="D117" s="52" t="s">
        <v>24</v>
      </c>
      <c r="E117" s="51" t="s">
        <v>49</v>
      </c>
      <c r="F117" s="43">
        <v>100</v>
      </c>
      <c r="G117" s="43">
        <v>0.48</v>
      </c>
      <c r="H117" s="43">
        <v>0.36</v>
      </c>
      <c r="I117" s="43">
        <v>12.36</v>
      </c>
      <c r="J117" s="43">
        <v>56.4</v>
      </c>
      <c r="K117" s="44"/>
      <c r="L117" s="43">
        <v>11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>SUM(G109:G117)</f>
        <v>37.729999999999997</v>
      </c>
      <c r="H118" s="19">
        <f>SUM(H109:H117)</f>
        <v>35.690000000000005</v>
      </c>
      <c r="I118" s="19">
        <f>SUM(I109:I117)</f>
        <v>143.22000000000003</v>
      </c>
      <c r="J118" s="19">
        <f>SUM(J109:J117)</f>
        <v>1165.6000000000001</v>
      </c>
      <c r="K118" s="25"/>
      <c r="L118" s="19">
        <f>SUM(L109:L117)</f>
        <v>66.22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825</v>
      </c>
      <c r="G119" s="32">
        <f>G108+G118</f>
        <v>37.729999999999997</v>
      </c>
      <c r="H119" s="32">
        <f>H108+H118</f>
        <v>35.690000000000005</v>
      </c>
      <c r="I119" s="32">
        <f>I108+I118</f>
        <v>143.22000000000003</v>
      </c>
      <c r="J119" s="32">
        <f>J108+J118</f>
        <v>1165.6000000000001</v>
      </c>
      <c r="K119" s="32"/>
      <c r="L119" s="32">
        <f>L108+L118</f>
        <v>66.22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42</v>
      </c>
      <c r="F128" s="43">
        <v>60</v>
      </c>
      <c r="G128" s="43">
        <v>0.84</v>
      </c>
      <c r="H128" s="43">
        <v>3.06</v>
      </c>
      <c r="I128" s="43">
        <v>5.34</v>
      </c>
      <c r="J128" s="43">
        <v>52.8</v>
      </c>
      <c r="K128" s="44">
        <v>46</v>
      </c>
      <c r="L128" s="43">
        <v>3.5</v>
      </c>
    </row>
    <row r="129" spans="1:12" ht="15">
      <c r="A129" s="14"/>
      <c r="B129" s="15"/>
      <c r="C129" s="11"/>
      <c r="D129" s="7" t="s">
        <v>27</v>
      </c>
      <c r="E129" s="51" t="s">
        <v>43</v>
      </c>
      <c r="F129" s="43">
        <v>200</v>
      </c>
      <c r="G129" s="43">
        <v>12.74</v>
      </c>
      <c r="H129" s="43">
        <v>10.69</v>
      </c>
      <c r="I129" s="43">
        <v>8</v>
      </c>
      <c r="J129" s="43">
        <v>180.6</v>
      </c>
      <c r="K129" s="44">
        <v>23</v>
      </c>
      <c r="L129" s="43">
        <v>11.5</v>
      </c>
    </row>
    <row r="130" spans="1:12" ht="1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20.49</v>
      </c>
      <c r="H130" s="43">
        <v>11.16</v>
      </c>
      <c r="I130" s="43">
        <v>2.57</v>
      </c>
      <c r="J130" s="43">
        <v>212.25</v>
      </c>
      <c r="K130" s="44">
        <v>102</v>
      </c>
      <c r="L130" s="43">
        <v>17.920000000000002</v>
      </c>
    </row>
    <row r="131" spans="1:12" ht="15">
      <c r="A131" s="14"/>
      <c r="B131" s="15"/>
      <c r="C131" s="11"/>
      <c r="D131" s="7" t="s">
        <v>29</v>
      </c>
      <c r="E131" s="51" t="s">
        <v>58</v>
      </c>
      <c r="F131" s="43">
        <v>150</v>
      </c>
      <c r="G131" s="43">
        <v>8.6999999999999993</v>
      </c>
      <c r="H131" s="43">
        <v>7.8</v>
      </c>
      <c r="I131" s="43">
        <v>42.6</v>
      </c>
      <c r="J131" s="43">
        <v>279</v>
      </c>
      <c r="K131" s="44">
        <v>323</v>
      </c>
      <c r="L131" s="43">
        <v>5.3</v>
      </c>
    </row>
    <row r="132" spans="1:12" ht="15">
      <c r="A132" s="14"/>
      <c r="B132" s="15"/>
      <c r="C132" s="11"/>
      <c r="D132" s="7" t="s">
        <v>30</v>
      </c>
      <c r="E132" s="51" t="s">
        <v>54</v>
      </c>
      <c r="F132" s="43">
        <v>200</v>
      </c>
      <c r="G132" s="43">
        <v>1</v>
      </c>
      <c r="H132" s="43"/>
      <c r="I132" s="43">
        <v>20</v>
      </c>
      <c r="J132" s="43">
        <v>92</v>
      </c>
      <c r="K132" s="44"/>
      <c r="L132" s="43">
        <v>22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1" t="s">
        <v>46</v>
      </c>
      <c r="F134" s="43">
        <v>30</v>
      </c>
      <c r="G134" s="43">
        <v>3.3</v>
      </c>
      <c r="H134" s="43">
        <v>0.6</v>
      </c>
      <c r="I134" s="43">
        <v>16.7</v>
      </c>
      <c r="J134" s="43">
        <v>87</v>
      </c>
      <c r="K134" s="44"/>
      <c r="L134" s="43">
        <v>1.8</v>
      </c>
    </row>
    <row r="135" spans="1:12" ht="15">
      <c r="A135" s="14"/>
      <c r="B135" s="15"/>
      <c r="C135" s="11"/>
      <c r="D135" s="52" t="s">
        <v>47</v>
      </c>
      <c r="E135" s="51" t="s">
        <v>55</v>
      </c>
      <c r="F135" s="43">
        <v>40</v>
      </c>
      <c r="G135" s="43">
        <v>2.93</v>
      </c>
      <c r="H135" s="43">
        <v>5.96</v>
      </c>
      <c r="I135" s="43">
        <v>17.98</v>
      </c>
      <c r="J135" s="43">
        <v>158</v>
      </c>
      <c r="K135" s="44">
        <v>274</v>
      </c>
      <c r="L135" s="43">
        <v>4.2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>SUM(G128:G136)</f>
        <v>49.999999999999993</v>
      </c>
      <c r="H137" s="19">
        <f>SUM(H128:H136)</f>
        <v>39.270000000000003</v>
      </c>
      <c r="I137" s="19">
        <f>SUM(I128:I136)</f>
        <v>113.19000000000001</v>
      </c>
      <c r="J137" s="19">
        <f>SUM(J128:J136)</f>
        <v>1061.6500000000001</v>
      </c>
      <c r="K137" s="25"/>
      <c r="L137" s="19">
        <f>SUM(L128:L136)</f>
        <v>66.22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770</v>
      </c>
      <c r="G138" s="32">
        <f>G127+G137</f>
        <v>49.999999999999993</v>
      </c>
      <c r="H138" s="32">
        <f>H127+H137</f>
        <v>39.270000000000003</v>
      </c>
      <c r="I138" s="32">
        <f>I127+I137</f>
        <v>113.19000000000001</v>
      </c>
      <c r="J138" s="32">
        <f>J127+J137</f>
        <v>1061.6500000000001</v>
      </c>
      <c r="K138" s="32"/>
      <c r="L138" s="32">
        <f>L127+L137</f>
        <v>66.22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50</v>
      </c>
      <c r="F147" s="43">
        <v>60</v>
      </c>
      <c r="G147" s="43">
        <v>0.9</v>
      </c>
      <c r="H147" s="43">
        <v>1.8</v>
      </c>
      <c r="I147" s="43">
        <v>6.3</v>
      </c>
      <c r="J147" s="43">
        <v>44.4</v>
      </c>
      <c r="K147" s="44">
        <v>33</v>
      </c>
      <c r="L147" s="43">
        <v>3.5</v>
      </c>
    </row>
    <row r="148" spans="1:12" ht="15">
      <c r="A148" s="23"/>
      <c r="B148" s="15"/>
      <c r="C148" s="11"/>
      <c r="D148" s="7" t="s">
        <v>27</v>
      </c>
      <c r="E148" s="51" t="s">
        <v>51</v>
      </c>
      <c r="F148" s="43">
        <v>200</v>
      </c>
      <c r="G148" s="43">
        <v>7.1</v>
      </c>
      <c r="H148" s="43">
        <v>9</v>
      </c>
      <c r="I148" s="43">
        <v>17.5</v>
      </c>
      <c r="J148" s="43">
        <v>174.3</v>
      </c>
      <c r="K148" s="44">
        <v>111</v>
      </c>
      <c r="L148" s="43">
        <v>8.5</v>
      </c>
    </row>
    <row r="149" spans="1:12" ht="15">
      <c r="A149" s="23"/>
      <c r="B149" s="15"/>
      <c r="C149" s="11"/>
      <c r="D149" s="7" t="s">
        <v>28</v>
      </c>
      <c r="E149" s="42" t="s">
        <v>71</v>
      </c>
      <c r="F149" s="43">
        <v>180</v>
      </c>
      <c r="G149" s="43">
        <v>22.06</v>
      </c>
      <c r="H149" s="43">
        <v>14.13</v>
      </c>
      <c r="I149" s="43">
        <v>31</v>
      </c>
      <c r="J149" s="43">
        <v>342.19</v>
      </c>
      <c r="K149" s="44">
        <v>306</v>
      </c>
      <c r="L149" s="43">
        <v>35.409999999999997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51" t="s">
        <v>45</v>
      </c>
      <c r="F151" s="43">
        <v>180</v>
      </c>
      <c r="G151" s="43">
        <v>0.6</v>
      </c>
      <c r="H151" s="43"/>
      <c r="I151" s="43">
        <v>31.4</v>
      </c>
      <c r="J151" s="43">
        <v>124</v>
      </c>
      <c r="K151" s="44">
        <v>342</v>
      </c>
      <c r="L151" s="43">
        <v>4.25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51" t="s">
        <v>46</v>
      </c>
      <c r="F153" s="43">
        <v>30</v>
      </c>
      <c r="G153" s="43">
        <v>3.3</v>
      </c>
      <c r="H153" s="43">
        <v>0.6</v>
      </c>
      <c r="I153" s="43">
        <v>16.7</v>
      </c>
      <c r="J153" s="43">
        <v>87</v>
      </c>
      <c r="K153" s="44"/>
      <c r="L153" s="43">
        <v>1.8</v>
      </c>
    </row>
    <row r="154" spans="1:12" ht="15">
      <c r="A154" s="23"/>
      <c r="B154" s="15"/>
      <c r="C154" s="11"/>
      <c r="D154" s="52" t="s">
        <v>47</v>
      </c>
      <c r="E154" s="51" t="s">
        <v>48</v>
      </c>
      <c r="F154" s="43">
        <v>15</v>
      </c>
      <c r="G154" s="43">
        <v>2.93</v>
      </c>
      <c r="H154" s="43">
        <v>4.96</v>
      </c>
      <c r="I154" s="43">
        <v>17.98</v>
      </c>
      <c r="J154" s="43">
        <v>208</v>
      </c>
      <c r="K154" s="44"/>
      <c r="L154" s="43">
        <v>1.76</v>
      </c>
    </row>
    <row r="155" spans="1:12" ht="15">
      <c r="A155" s="23"/>
      <c r="B155" s="15"/>
      <c r="C155" s="11"/>
      <c r="D155" s="52" t="s">
        <v>24</v>
      </c>
      <c r="E155" s="51" t="s">
        <v>49</v>
      </c>
      <c r="F155" s="43">
        <v>100</v>
      </c>
      <c r="G155" s="43">
        <v>0.48</v>
      </c>
      <c r="H155" s="43">
        <v>0.36</v>
      </c>
      <c r="I155" s="43">
        <v>12.36</v>
      </c>
      <c r="J155" s="43">
        <v>56.4</v>
      </c>
      <c r="K155" s="44"/>
      <c r="L155" s="43">
        <v>11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>SUM(G147:G155)</f>
        <v>37.369999999999997</v>
      </c>
      <c r="H156" s="19">
        <f>SUM(H147:H155)</f>
        <v>30.85</v>
      </c>
      <c r="I156" s="19">
        <f>SUM(I147:I155)</f>
        <v>133.24</v>
      </c>
      <c r="J156" s="19">
        <f>SUM(J147:J155)</f>
        <v>1036.29</v>
      </c>
      <c r="K156" s="25"/>
      <c r="L156" s="19">
        <f>SUM(L147:L155)</f>
        <v>66.22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765</v>
      </c>
      <c r="G157" s="32">
        <f>G146+G156</f>
        <v>37.369999999999997</v>
      </c>
      <c r="H157" s="32">
        <f>H146+H156</f>
        <v>30.85</v>
      </c>
      <c r="I157" s="32">
        <f>I146+I156</f>
        <v>133.24</v>
      </c>
      <c r="J157" s="32">
        <f>J146+J156</f>
        <v>1036.29</v>
      </c>
      <c r="K157" s="32"/>
      <c r="L157" s="32">
        <f>L146+L156</f>
        <v>66.22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60</v>
      </c>
      <c r="G166" s="43">
        <v>0.8</v>
      </c>
      <c r="H166" s="43">
        <v>1.9</v>
      </c>
      <c r="I166" s="43">
        <v>5.5</v>
      </c>
      <c r="J166" s="43">
        <v>42</v>
      </c>
      <c r="K166" s="44">
        <v>2</v>
      </c>
      <c r="L166" s="43">
        <v>3.5</v>
      </c>
    </row>
    <row r="167" spans="1:12" ht="15">
      <c r="A167" s="23"/>
      <c r="B167" s="15"/>
      <c r="C167" s="11"/>
      <c r="D167" s="7" t="s">
        <v>27</v>
      </c>
      <c r="E167" s="42" t="s">
        <v>60</v>
      </c>
      <c r="F167" s="43">
        <v>200</v>
      </c>
      <c r="G167" s="43">
        <v>16.100000000000001</v>
      </c>
      <c r="H167" s="43">
        <v>11.74</v>
      </c>
      <c r="I167" s="43">
        <v>17.8</v>
      </c>
      <c r="J167" s="43">
        <v>182.6</v>
      </c>
      <c r="K167" s="44">
        <v>132</v>
      </c>
      <c r="L167" s="43">
        <v>10.02</v>
      </c>
    </row>
    <row r="168" spans="1:12" ht="15">
      <c r="A168" s="23"/>
      <c r="B168" s="15"/>
      <c r="C168" s="11"/>
      <c r="D168" s="7" t="s">
        <v>28</v>
      </c>
      <c r="E168" s="42" t="s">
        <v>72</v>
      </c>
      <c r="F168" s="43">
        <v>150</v>
      </c>
      <c r="G168" s="43">
        <v>4.0999999999999996</v>
      </c>
      <c r="H168" s="43">
        <v>5.7</v>
      </c>
      <c r="I168" s="43">
        <v>28.1</v>
      </c>
      <c r="J168" s="43">
        <v>148.63</v>
      </c>
      <c r="K168" s="44">
        <v>171</v>
      </c>
      <c r="L168" s="43">
        <v>10.220000000000001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51" t="s">
        <v>54</v>
      </c>
      <c r="F170" s="43">
        <v>200</v>
      </c>
      <c r="G170" s="43">
        <v>1</v>
      </c>
      <c r="H170" s="43"/>
      <c r="I170" s="43">
        <v>20</v>
      </c>
      <c r="J170" s="43">
        <v>92</v>
      </c>
      <c r="K170" s="44"/>
      <c r="L170" s="43">
        <v>22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51" t="s">
        <v>46</v>
      </c>
      <c r="F172" s="43">
        <v>30</v>
      </c>
      <c r="G172" s="43">
        <v>3.3</v>
      </c>
      <c r="H172" s="43">
        <v>0.6</v>
      </c>
      <c r="I172" s="43">
        <v>16.7</v>
      </c>
      <c r="J172" s="43">
        <v>87</v>
      </c>
      <c r="K172" s="44"/>
      <c r="L172" s="43">
        <v>1.8</v>
      </c>
    </row>
    <row r="173" spans="1:12" ht="15">
      <c r="A173" s="23"/>
      <c r="B173" s="15"/>
      <c r="C173" s="11"/>
      <c r="D173" s="52" t="s">
        <v>47</v>
      </c>
      <c r="E173" s="42" t="s">
        <v>73</v>
      </c>
      <c r="F173" s="43">
        <v>100</v>
      </c>
      <c r="G173" s="43">
        <v>6.83</v>
      </c>
      <c r="H173" s="43">
        <v>9.9</v>
      </c>
      <c r="I173" s="43">
        <v>29.48</v>
      </c>
      <c r="J173" s="43">
        <v>249.18</v>
      </c>
      <c r="K173" s="44">
        <v>451</v>
      </c>
      <c r="L173" s="43">
        <v>18.68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>SUM(G166:G174)</f>
        <v>32.130000000000003</v>
      </c>
      <c r="H175" s="19">
        <f>SUM(H166:H174)</f>
        <v>29.840000000000003</v>
      </c>
      <c r="I175" s="19">
        <f>SUM(I166:I174)</f>
        <v>117.58000000000001</v>
      </c>
      <c r="J175" s="19">
        <f>SUM(J166:J174)</f>
        <v>801.41000000000008</v>
      </c>
      <c r="K175" s="25"/>
      <c r="L175" s="19">
        <f>SUM(L166:L174)</f>
        <v>66.22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740</v>
      </c>
      <c r="G176" s="32">
        <f>G165+G175</f>
        <v>32.130000000000003</v>
      </c>
      <c r="H176" s="32">
        <f>H165+H175</f>
        <v>29.840000000000003</v>
      </c>
      <c r="I176" s="32">
        <f>I165+I175</f>
        <v>117.58000000000001</v>
      </c>
      <c r="J176" s="32">
        <f>J165+J175</f>
        <v>801.41000000000008</v>
      </c>
      <c r="K176" s="32"/>
      <c r="L176" s="32">
        <f>L165+L175</f>
        <v>66.22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42</v>
      </c>
      <c r="F185" s="43">
        <v>60</v>
      </c>
      <c r="G185" s="43">
        <v>0.84</v>
      </c>
      <c r="H185" s="43">
        <v>3.06</v>
      </c>
      <c r="I185" s="43">
        <v>5.34</v>
      </c>
      <c r="J185" s="43">
        <v>52.8</v>
      </c>
      <c r="K185" s="44">
        <v>46</v>
      </c>
      <c r="L185" s="43">
        <v>3.5</v>
      </c>
    </row>
    <row r="186" spans="1:12" ht="15">
      <c r="A186" s="23"/>
      <c r="B186" s="15"/>
      <c r="C186" s="11"/>
      <c r="D186" s="7" t="s">
        <v>27</v>
      </c>
      <c r="E186" s="51" t="s">
        <v>56</v>
      </c>
      <c r="F186" s="43">
        <v>200</v>
      </c>
      <c r="G186" s="43">
        <v>12.7</v>
      </c>
      <c r="H186" s="43">
        <v>11.5</v>
      </c>
      <c r="I186" s="43">
        <v>10.5</v>
      </c>
      <c r="J186" s="43">
        <v>194.7</v>
      </c>
      <c r="K186" s="44">
        <v>82</v>
      </c>
      <c r="L186" s="43">
        <v>10.32</v>
      </c>
    </row>
    <row r="187" spans="1:12" ht="15">
      <c r="A187" s="23"/>
      <c r="B187" s="15"/>
      <c r="C187" s="11"/>
      <c r="D187" s="7" t="s">
        <v>28</v>
      </c>
      <c r="E187" s="42" t="s">
        <v>74</v>
      </c>
      <c r="F187" s="43">
        <v>90</v>
      </c>
      <c r="G187" s="43">
        <v>16.899999999999999</v>
      </c>
      <c r="H187" s="43">
        <v>8.6</v>
      </c>
      <c r="I187" s="43">
        <v>8.9</v>
      </c>
      <c r="J187" s="43">
        <v>184</v>
      </c>
      <c r="K187" s="44">
        <v>506</v>
      </c>
      <c r="L187" s="43">
        <v>20.29</v>
      </c>
    </row>
    <row r="188" spans="1:12" ht="15">
      <c r="A188" s="23"/>
      <c r="B188" s="15"/>
      <c r="C188" s="11"/>
      <c r="D188" s="7" t="s">
        <v>29</v>
      </c>
      <c r="E188" s="42" t="s">
        <v>75</v>
      </c>
      <c r="F188" s="43">
        <v>150</v>
      </c>
      <c r="G188" s="43">
        <v>3.1</v>
      </c>
      <c r="H188" s="43">
        <v>6.7</v>
      </c>
      <c r="I188" s="43">
        <v>21.8</v>
      </c>
      <c r="J188" s="43">
        <v>163</v>
      </c>
      <c r="K188" s="44">
        <v>312</v>
      </c>
      <c r="L188" s="43">
        <v>5.5</v>
      </c>
    </row>
    <row r="189" spans="1:12" ht="15">
      <c r="A189" s="23"/>
      <c r="B189" s="15"/>
      <c r="C189" s="11"/>
      <c r="D189" s="7" t="s">
        <v>30</v>
      </c>
      <c r="E189" s="51" t="s">
        <v>54</v>
      </c>
      <c r="F189" s="43">
        <v>200</v>
      </c>
      <c r="G189" s="43">
        <v>1</v>
      </c>
      <c r="H189" s="43"/>
      <c r="I189" s="43">
        <v>20</v>
      </c>
      <c r="J189" s="43">
        <v>92</v>
      </c>
      <c r="K189" s="44"/>
      <c r="L189" s="43">
        <v>22</v>
      </c>
    </row>
    <row r="190" spans="1:12" ht="15">
      <c r="A190" s="23"/>
      <c r="B190" s="15"/>
      <c r="C190" s="11"/>
      <c r="D190" s="7" t="s">
        <v>31</v>
      </c>
      <c r="E190" s="42" t="s">
        <v>66</v>
      </c>
      <c r="F190" s="43">
        <v>20</v>
      </c>
      <c r="G190" s="43">
        <v>3.8</v>
      </c>
      <c r="H190" s="43">
        <v>0.4</v>
      </c>
      <c r="I190" s="43">
        <v>24.6</v>
      </c>
      <c r="J190" s="43">
        <v>117.5</v>
      </c>
      <c r="K190" s="44"/>
      <c r="L190" s="43">
        <v>2.81</v>
      </c>
    </row>
    <row r="191" spans="1:12" ht="15">
      <c r="A191" s="23"/>
      <c r="B191" s="15"/>
      <c r="C191" s="11"/>
      <c r="D191" s="7" t="s">
        <v>32</v>
      </c>
      <c r="E191" s="51" t="s">
        <v>46</v>
      </c>
      <c r="F191" s="43">
        <v>30</v>
      </c>
      <c r="G191" s="43">
        <v>3.3</v>
      </c>
      <c r="H191" s="43">
        <v>0.6</v>
      </c>
      <c r="I191" s="43">
        <v>16.7</v>
      </c>
      <c r="J191" s="43">
        <v>87</v>
      </c>
      <c r="K191" s="44"/>
      <c r="L191" s="43">
        <v>1.8</v>
      </c>
    </row>
    <row r="192" spans="1:12" ht="15">
      <c r="A192" s="23"/>
      <c r="B192" s="15"/>
      <c r="C192" s="11"/>
      <c r="D192" s="52"/>
      <c r="E192" s="51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41.639999999999993</v>
      </c>
      <c r="H194" s="19">
        <f>SUM(H185:H193)</f>
        <v>30.86</v>
      </c>
      <c r="I194" s="19">
        <f>SUM(I185:I193)</f>
        <v>107.84000000000002</v>
      </c>
      <c r="J194" s="19">
        <f>SUM(J185:J193)</f>
        <v>891</v>
      </c>
      <c r="K194" s="25"/>
      <c r="L194" s="19">
        <f>SUM(L185:L193)</f>
        <v>66.22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750</v>
      </c>
      <c r="G195" s="32">
        <f>G184+G194</f>
        <v>41.639999999999993</v>
      </c>
      <c r="H195" s="32">
        <f>H184+H194</f>
        <v>30.86</v>
      </c>
      <c r="I195" s="32">
        <f>I184+I194</f>
        <v>107.84000000000002</v>
      </c>
      <c r="J195" s="32">
        <f>J184+J194</f>
        <v>891</v>
      </c>
      <c r="K195" s="32"/>
      <c r="L195" s="32">
        <f>L184+L194</f>
        <v>66.22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766</v>
      </c>
      <c r="G196" s="34">
        <f>(G24+G43+G62+G81+G100+G119+G138+G157+G176+G195)/(IF(G24=0,0,1)+IF(G43=0,0,1)+IF(G62=0,0,1)+IF(G81=0,0,1)+IF(G100=0,0,1)+IF(G119=0,0,1)+IF(G138=0,0,1)+IF(G157=0,0,1)+IF(G176=0,0,1)+IF(G195=0,0,1))</f>
        <v>38.010999999999989</v>
      </c>
      <c r="H196" s="34">
        <f>(H24+H43+H62+H81+H100+H119+H138+H157+H176+H195)/(IF(H24=0,0,1)+IF(H43=0,0,1)+IF(H62=0,0,1)+IF(H81=0,0,1)+IF(H100=0,0,1)+IF(H119=0,0,1)+IF(H138=0,0,1)+IF(H157=0,0,1)+IF(H176=0,0,1)+IF(H195=0,0,1))</f>
        <v>31.137000000000008</v>
      </c>
      <c r="I196" s="34">
        <f>(I24+I43+I62+I81+I100+I119+I138+I157+I176+I195)/(IF(I24=0,0,1)+IF(I43=0,0,1)+IF(I62=0,0,1)+IF(I81=0,0,1)+IF(I100=0,0,1)+IF(I119=0,0,1)+IF(I138=0,0,1)+IF(I157=0,0,1)+IF(I176=0,0,1)+IF(I195=0,0,1))</f>
        <v>124.38700000000001</v>
      </c>
      <c r="J196" s="34">
        <f>(J24+J43+J62+J81+J100+J119+J138+J157+J176+J195)/(IF(J24=0,0,1)+IF(J43=0,0,1)+IF(J62=0,0,1)+IF(J81=0,0,1)+IF(J100=0,0,1)+IF(J119=0,0,1)+IF(J138=0,0,1)+IF(J157=0,0,1)+IF(J176=0,0,1)+IF(J195=0,0,1))</f>
        <v>979.98100000000011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66.220000000000013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ELeNaBuh</cp:lastModifiedBy>
  <dcterms:created xsi:type="dcterms:W3CDTF">2022-05-16T14:23:56Z</dcterms:created>
  <dcterms:modified xsi:type="dcterms:W3CDTF">2023-10-13T09:09:25Z</dcterms:modified>
</cp:coreProperties>
</file>