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7"/>
  <c r="L156"/>
  <c r="L146"/>
  <c r="L137"/>
  <c r="L127"/>
  <c r="L138" s="1"/>
  <c r="L118"/>
  <c r="L108"/>
  <c r="L119" s="1"/>
  <c r="L99"/>
  <c r="L89"/>
  <c r="L100" s="1"/>
  <c r="L81"/>
  <c r="L80"/>
  <c r="L70"/>
  <c r="L61"/>
  <c r="L51"/>
  <c r="L62" s="1"/>
  <c r="L42"/>
  <c r="L32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L43"/>
  <c r="G62"/>
  <c r="L196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<sst xmlns="http://schemas.openxmlformats.org/spreadsheetml/2006/main" count="263" uniqueCount="72">
  <si>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</si>
  <si>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</si>
  <si>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</si>
  <si>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</si>
  <si>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</si>
  <si>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</si>
  <si>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</si>
  <si>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</si>
  <si>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</si>
  <si>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</si>
  <si>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</si>
  <si>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</si>
  <si>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</si>
  <si>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</si>
  <si>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</si>
  <si>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</si>
  <si>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</si>
  <si>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</si>
  <si>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</si>
  <si>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</si>
  <si>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</si>
  <si>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</si>
  <si>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</si>
  <si>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</si>
  <si>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</si>
  <si>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</si>
  <si>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</si>
  <si>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</si>
  <si>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</si>
  <si>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</si>
  <si>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</si>
  <si>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</si>
  <si>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</si>
  <si>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</si>
  <si>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</si>
  <si>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</si>
  <si>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</si>
  <si>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</si>
  <si>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</si>
  <si>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МОУ "Ключанская СШ" </t>
  </si>
  <si>
    <t>Директор</t>
  </si>
  <si>
    <t>Видехина Т.И.</t>
  </si>
  <si>
    <t>Салат из б/к капусты</t>
  </si>
  <si>
    <t>Плов</t>
  </si>
  <si>
    <t>Компот</t>
  </si>
  <si>
    <t>Хлеб "Дарницкий"</t>
  </si>
  <si>
    <t>Фрукт свежий</t>
  </si>
  <si>
    <t>конд.издел.</t>
  </si>
  <si>
    <t>Печенье</t>
  </si>
  <si>
    <t>Салат из свеклы</t>
  </si>
  <si>
    <t>Тефтели мясные</t>
  </si>
  <si>
    <t>Картофельное пюре</t>
  </si>
  <si>
    <t>Сок</t>
  </si>
  <si>
    <t>Манник</t>
  </si>
  <si>
    <t>сладкое</t>
  </si>
  <si>
    <t>Цыпленок запеченный</t>
  </si>
  <si>
    <t>Каша гречневая рассыпчатая</t>
  </si>
  <si>
    <t>Винегрет овощной</t>
  </si>
  <si>
    <t>Каша манная молочная</t>
  </si>
  <si>
    <t>Булочка с повидлом</t>
  </si>
  <si>
    <t>Салат из моркови</t>
  </si>
  <si>
    <t>Овощная запеканка с мясным фаршем</t>
  </si>
  <si>
    <t>хлеб пшен.</t>
  </si>
  <si>
    <t>Батон "Нарезной"</t>
  </si>
  <si>
    <t>Котлета домашняя</t>
  </si>
  <si>
    <t>Макароны отварные</t>
  </si>
  <si>
    <t>Печень тушеная</t>
  </si>
  <si>
    <t>Голубцы ленивые</t>
  </si>
  <si>
    <t>Салат из моркови с сахаром</t>
  </si>
  <si>
    <t>Каша пшенная молочная</t>
  </si>
  <si>
    <t>Пирог с капустой</t>
  </si>
  <si>
    <t>Рыба запеченая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</si>
</sst>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8" sqref="M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26</v>
      </c>
      <c r="E6" s="39" t="s">
        <v>42</v>
      </c>
      <c r="F6" s="40">
        <v>60</v>
      </c>
      <c r="G6" s="40">
        <v>0.84</v>
      </c>
      <c r="H6" s="40">
        <v>5.0599999999999996</v>
      </c>
      <c r="I6" s="40">
        <v>5.34</v>
      </c>
      <c r="J6" s="40">
        <v>52.8</v>
      </c>
      <c r="K6" s="41">
        <v>46</v>
      </c>
      <c r="L6" s="40">
        <v>4.5</v>
      </c>
    </row>
    <row r="7" spans="1:12" ht="15">
      <c r="A7" s="23"/>
      <c r="B7" s="15"/>
      <c r="C7" s="11"/>
      <c r="D7" s="57" t="s">
        <v>21</v>
      </c>
      <c r="E7" s="42" t="s">
        <v>43</v>
      </c>
      <c r="F7" s="43">
        <v>150</v>
      </c>
      <c r="G7" s="43">
        <v>13.5</v>
      </c>
      <c r="H7" s="43">
        <v>10.199999999999999</v>
      </c>
      <c r="I7" s="43">
        <v>25.35</v>
      </c>
      <c r="J7" s="43">
        <v>246.3</v>
      </c>
      <c r="K7" s="44">
        <v>291</v>
      </c>
      <c r="L7" s="43">
        <v>41.95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0.36</v>
      </c>
      <c r="H8" s="43">
        <v>0.18</v>
      </c>
      <c r="I8" s="43">
        <v>15.3</v>
      </c>
      <c r="J8" s="43">
        <v>61.02</v>
      </c>
      <c r="K8" s="44">
        <v>342</v>
      </c>
      <c r="L8" s="43">
        <v>9.8000000000000007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1.83</v>
      </c>
      <c r="H9" s="43">
        <v>0.33</v>
      </c>
      <c r="I9" s="43">
        <v>12.39</v>
      </c>
      <c r="J9" s="43">
        <v>60.3</v>
      </c>
      <c r="K9" s="44"/>
      <c r="L9" s="43">
        <v>1.9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0.48</v>
      </c>
      <c r="H10" s="43">
        <v>0.36</v>
      </c>
      <c r="I10" s="43">
        <v>12.36</v>
      </c>
      <c r="J10" s="43">
        <v>56.4</v>
      </c>
      <c r="K10" s="44"/>
      <c r="L10" s="43">
        <v>14</v>
      </c>
    </row>
    <row r="11" spans="1:12" ht="15">
      <c r="A11" s="23"/>
      <c r="B11" s="15"/>
      <c r="C11" s="11"/>
      <c r="D11" s="6" t="s">
        <v>47</v>
      </c>
      <c r="E11" s="42" t="s">
        <v>48</v>
      </c>
      <c r="F11" s="43">
        <v>10</v>
      </c>
      <c r="G11" s="43">
        <v>0.75</v>
      </c>
      <c r="H11" s="43">
        <v>1.7</v>
      </c>
      <c r="I11" s="43">
        <v>6.7</v>
      </c>
      <c r="J11" s="43">
        <v>45</v>
      </c>
      <c r="K11" s="44"/>
      <c r="L11" s="43">
        <v>1.95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17.760000000000002</v>
      </c>
      <c r="H13" s="19">
        <f t="shared" si="0"/>
        <v>17.829999999999998</v>
      </c>
      <c r="I13" s="19">
        <f t="shared" si="0"/>
        <v>77.440000000000012</v>
      </c>
      <c r="J13" s="19">
        <f t="shared" si="0"/>
        <v>521.81999999999994</v>
      </c>
      <c r="K13" s="25"/>
      <c r="L13" s="19">
        <f t="shared" ref="L13" si="1">SUM(L6:L12)</f>
        <v>74.100000000000009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530</v>
      </c>
      <c r="G24" s="32">
        <f t="shared" ref="G24:J24" si="4">G13+G23</f>
        <v>17.760000000000002</v>
      </c>
      <c r="H24" s="32">
        <f t="shared" si="4"/>
        <v>17.829999999999998</v>
      </c>
      <c r="I24" s="32">
        <f t="shared" si="4"/>
        <v>77.440000000000012</v>
      </c>
      <c r="J24" s="32">
        <f t="shared" si="4"/>
        <v>521.81999999999994</v>
      </c>
      <c r="K24" s="32"/>
      <c r="L24" s="32">
        <f t="shared" ref="L24" si="5">L13+L23</f>
        <v>74.100000000000009</v>
      </c>
    </row>
    <row r="25" spans="1:12" ht="15.75" thickBot="1">
      <c r="A25" s="14">
        <v>1</v>
      </c>
      <c r="B25" s="15">
        <v>2</v>
      </c>
      <c r="C25" s="22" t="s">
        <v>20</v>
      </c>
      <c r="D25" s="7" t="s">
        <v>26</v>
      </c>
      <c r="E25" s="39" t="s">
        <v>49</v>
      </c>
      <c r="F25" s="40">
        <v>60</v>
      </c>
      <c r="G25" s="40">
        <v>0.9</v>
      </c>
      <c r="H25" s="40">
        <v>1.8</v>
      </c>
      <c r="I25" s="40">
        <v>6.3</v>
      </c>
      <c r="J25" s="40">
        <v>44.4</v>
      </c>
      <c r="K25" s="41">
        <v>33</v>
      </c>
      <c r="L25" s="40">
        <v>4.5</v>
      </c>
    </row>
    <row r="26" spans="1:12" ht="15">
      <c r="A26" s="14"/>
      <c r="B26" s="15"/>
      <c r="C26" s="11"/>
      <c r="D26" s="5" t="s">
        <v>21</v>
      </c>
      <c r="E26" s="42" t="s">
        <v>50</v>
      </c>
      <c r="F26" s="43">
        <v>90</v>
      </c>
      <c r="G26" s="43">
        <v>9.1999999999999993</v>
      </c>
      <c r="H26" s="43">
        <v>6.2</v>
      </c>
      <c r="I26" s="43">
        <v>9</v>
      </c>
      <c r="J26" s="43">
        <v>161.1</v>
      </c>
      <c r="K26" s="44">
        <v>462</v>
      </c>
      <c r="L26" s="43">
        <v>34.799999999999997</v>
      </c>
    </row>
    <row r="27" spans="1:12" ht="15">
      <c r="A27" s="14"/>
      <c r="B27" s="15"/>
      <c r="C27" s="11"/>
      <c r="D27" s="7" t="s">
        <v>29</v>
      </c>
      <c r="E27" s="42" t="s">
        <v>51</v>
      </c>
      <c r="F27" s="43">
        <v>150</v>
      </c>
      <c r="G27" s="43">
        <v>4.0999999999999996</v>
      </c>
      <c r="H27" s="43">
        <v>6.7</v>
      </c>
      <c r="I27" s="43">
        <v>21.8</v>
      </c>
      <c r="J27" s="43">
        <v>163.5</v>
      </c>
      <c r="K27" s="44">
        <v>312</v>
      </c>
      <c r="L27" s="43">
        <v>6.7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1.83</v>
      </c>
      <c r="H28" s="43">
        <v>0.33</v>
      </c>
      <c r="I28" s="43">
        <v>12.39</v>
      </c>
      <c r="J28" s="43">
        <v>60.3</v>
      </c>
      <c r="K28" s="44"/>
      <c r="L28" s="43">
        <v>1.9</v>
      </c>
    </row>
    <row r="29" spans="1:12" ht="15">
      <c r="A29" s="14"/>
      <c r="B29" s="15"/>
      <c r="C29" s="11"/>
      <c r="D29" s="7" t="s">
        <v>30</v>
      </c>
      <c r="E29" s="42" t="s">
        <v>52</v>
      </c>
      <c r="F29" s="43">
        <v>200</v>
      </c>
      <c r="G29" s="43">
        <v>1</v>
      </c>
      <c r="H29" s="43"/>
      <c r="I29" s="43">
        <v>20</v>
      </c>
      <c r="J29" s="43">
        <v>92</v>
      </c>
      <c r="K29" s="44"/>
      <c r="L29" s="43">
        <v>22</v>
      </c>
    </row>
    <row r="30" spans="1:12" ht="15">
      <c r="A30" s="14"/>
      <c r="B30" s="15"/>
      <c r="C30" s="11"/>
      <c r="D30" s="6" t="s">
        <v>54</v>
      </c>
      <c r="E30" s="42" t="s">
        <v>53</v>
      </c>
      <c r="F30" s="43">
        <v>40</v>
      </c>
      <c r="G30" s="43">
        <v>2.93</v>
      </c>
      <c r="H30" s="43">
        <v>0.96</v>
      </c>
      <c r="I30" s="43">
        <v>18.36</v>
      </c>
      <c r="J30" s="43">
        <v>87.2</v>
      </c>
      <c r="K30" s="44">
        <v>274</v>
      </c>
      <c r="L30" s="43">
        <v>4.2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19.96</v>
      </c>
      <c r="H32" s="19">
        <f t="shared" ref="H32" si="7">SUM(H25:H31)</f>
        <v>15.989999999999998</v>
      </c>
      <c r="I32" s="19">
        <f t="shared" ref="I32" si="8">SUM(I25:I31)</f>
        <v>87.850000000000009</v>
      </c>
      <c r="J32" s="19">
        <f t="shared" ref="J32:L32" si="9">SUM(J25:J31)</f>
        <v>608.5</v>
      </c>
      <c r="K32" s="25"/>
      <c r="L32" s="19">
        <f t="shared" si="9"/>
        <v>74.100000000000009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570</v>
      </c>
      <c r="G43" s="32">
        <f t="shared" ref="G43" si="14">G32+G42</f>
        <v>19.96</v>
      </c>
      <c r="H43" s="32">
        <f t="shared" ref="H43" si="15">H32+H42</f>
        <v>15.989999999999998</v>
      </c>
      <c r="I43" s="32">
        <f t="shared" ref="I43" si="16">I32+I42</f>
        <v>87.850000000000009</v>
      </c>
      <c r="J43" s="32">
        <f t="shared" ref="J43:L43" si="17">J32+J42</f>
        <v>608.5</v>
      </c>
      <c r="K43" s="32"/>
      <c r="L43" s="32">
        <f t="shared" si="17"/>
        <v>74.100000000000009</v>
      </c>
    </row>
    <row r="44" spans="1:12" ht="15.75" thickBot="1">
      <c r="A44" s="20">
        <v>1</v>
      </c>
      <c r="B44" s="21">
        <v>3</v>
      </c>
      <c r="C44" s="22" t="s">
        <v>20</v>
      </c>
      <c r="D44" s="7" t="s">
        <v>26</v>
      </c>
      <c r="E44" s="39" t="s">
        <v>42</v>
      </c>
      <c r="F44" s="40">
        <v>60</v>
      </c>
      <c r="G44" s="40">
        <v>0.84</v>
      </c>
      <c r="H44" s="40">
        <v>5.0599999999999996</v>
      </c>
      <c r="I44" s="40">
        <v>5.34</v>
      </c>
      <c r="J44" s="40">
        <v>52.8</v>
      </c>
      <c r="K44" s="41">
        <v>46</v>
      </c>
      <c r="L44" s="40">
        <v>4.5</v>
      </c>
    </row>
    <row r="45" spans="1:12" ht="15">
      <c r="A45" s="23"/>
      <c r="B45" s="15"/>
      <c r="C45" s="11"/>
      <c r="D45" s="5" t="s">
        <v>21</v>
      </c>
      <c r="E45" s="42" t="s">
        <v>55</v>
      </c>
      <c r="F45" s="43">
        <v>90</v>
      </c>
      <c r="G45" s="43">
        <v>12.5</v>
      </c>
      <c r="H45" s="43">
        <v>6.3</v>
      </c>
      <c r="I45" s="43">
        <v>0.3</v>
      </c>
      <c r="J45" s="43">
        <v>115</v>
      </c>
      <c r="K45" s="44">
        <v>603</v>
      </c>
      <c r="L45" s="43">
        <v>35.4</v>
      </c>
    </row>
    <row r="46" spans="1:12" ht="15">
      <c r="A46" s="23"/>
      <c r="B46" s="15"/>
      <c r="C46" s="11"/>
      <c r="D46" s="7" t="s">
        <v>29</v>
      </c>
      <c r="E46" s="42" t="s">
        <v>56</v>
      </c>
      <c r="F46" s="43">
        <v>150</v>
      </c>
      <c r="G46" s="43">
        <v>5.55</v>
      </c>
      <c r="H46" s="43">
        <v>3.5</v>
      </c>
      <c r="I46" s="43">
        <v>42.6</v>
      </c>
      <c r="J46" s="43">
        <v>136.65</v>
      </c>
      <c r="K46" s="44">
        <v>323</v>
      </c>
      <c r="L46" s="43">
        <v>8.35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1.83</v>
      </c>
      <c r="H47" s="43">
        <v>0.33</v>
      </c>
      <c r="I47" s="43">
        <v>12.39</v>
      </c>
      <c r="J47" s="43">
        <v>60.3</v>
      </c>
      <c r="K47" s="44"/>
      <c r="L47" s="43">
        <v>1.9</v>
      </c>
    </row>
    <row r="48" spans="1:12" ht="15">
      <c r="A48" s="23"/>
      <c r="B48" s="15"/>
      <c r="C48" s="11"/>
      <c r="D48" s="7" t="s">
        <v>30</v>
      </c>
      <c r="E48" s="42" t="s">
        <v>52</v>
      </c>
      <c r="F48" s="43">
        <v>200</v>
      </c>
      <c r="G48" s="43">
        <v>1</v>
      </c>
      <c r="H48" s="43"/>
      <c r="I48" s="43">
        <v>20</v>
      </c>
      <c r="J48" s="43">
        <v>92</v>
      </c>
      <c r="K48" s="44"/>
      <c r="L48" s="43">
        <v>22</v>
      </c>
    </row>
    <row r="49" spans="1:12" ht="15">
      <c r="A49" s="23"/>
      <c r="B49" s="15"/>
      <c r="C49" s="11"/>
      <c r="D49" s="6" t="s">
        <v>47</v>
      </c>
      <c r="E49" s="42" t="s">
        <v>48</v>
      </c>
      <c r="F49" s="43">
        <v>10</v>
      </c>
      <c r="G49" s="43">
        <v>0.75</v>
      </c>
      <c r="H49" s="43">
        <v>1.7</v>
      </c>
      <c r="I49" s="43">
        <v>6.7</v>
      </c>
      <c r="J49" s="43">
        <v>45</v>
      </c>
      <c r="K49" s="44"/>
      <c r="L49" s="43">
        <v>1.95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22.47</v>
      </c>
      <c r="H51" s="19">
        <f t="shared" ref="H51" si="19">SUM(H44:H50)</f>
        <v>16.89</v>
      </c>
      <c r="I51" s="19">
        <f t="shared" ref="I51" si="20">SUM(I44:I50)</f>
        <v>87.33</v>
      </c>
      <c r="J51" s="19">
        <f t="shared" ref="J51:L51" si="21">SUM(J44:J50)</f>
        <v>501.75000000000006</v>
      </c>
      <c r="K51" s="25"/>
      <c r="L51" s="19">
        <f t="shared" si="21"/>
        <v>74.100000000000009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22.47</v>
      </c>
      <c r="H62" s="32">
        <f t="shared" ref="H62" si="27">H51+H61</f>
        <v>16.89</v>
      </c>
      <c r="I62" s="32">
        <f t="shared" ref="I62" si="28">I51+I61</f>
        <v>87.33</v>
      </c>
      <c r="J62" s="32">
        <f t="shared" ref="J62:L62" si="29">J51+J61</f>
        <v>501.75000000000006</v>
      </c>
      <c r="K62" s="32"/>
      <c r="L62" s="32">
        <f t="shared" si="29"/>
        <v>74.100000000000009</v>
      </c>
    </row>
    <row r="63" spans="1:12" ht="15.75" thickBot="1">
      <c r="A63" s="20">
        <v>1</v>
      </c>
      <c r="B63" s="21">
        <v>4</v>
      </c>
      <c r="C63" s="22" t="s">
        <v>20</v>
      </c>
      <c r="D63" s="7" t="s">
        <v>26</v>
      </c>
      <c r="E63" s="39" t="s">
        <v>57</v>
      </c>
      <c r="F63" s="40">
        <v>60</v>
      </c>
      <c r="G63" s="40">
        <v>1.7</v>
      </c>
      <c r="H63" s="40">
        <v>6.1</v>
      </c>
      <c r="I63" s="40">
        <v>4.0999999999999996</v>
      </c>
      <c r="J63" s="40">
        <v>62.88</v>
      </c>
      <c r="K63" s="41">
        <v>51</v>
      </c>
      <c r="L63" s="40">
        <v>6.5</v>
      </c>
    </row>
    <row r="64" spans="1:12" ht="15">
      <c r="A64" s="23"/>
      <c r="B64" s="15"/>
      <c r="C64" s="11"/>
      <c r="D64" s="5" t="s">
        <v>21</v>
      </c>
      <c r="E64" s="42" t="s">
        <v>58</v>
      </c>
      <c r="F64" s="43">
        <v>150</v>
      </c>
      <c r="G64" s="43">
        <v>8.5</v>
      </c>
      <c r="H64" s="43">
        <v>4.8</v>
      </c>
      <c r="I64" s="43">
        <v>20.95</v>
      </c>
      <c r="J64" s="43">
        <v>147</v>
      </c>
      <c r="K64" s="44">
        <v>215</v>
      </c>
      <c r="L64" s="43">
        <v>26.42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180</v>
      </c>
      <c r="G65" s="43">
        <v>0.36</v>
      </c>
      <c r="H65" s="43">
        <v>0.18</v>
      </c>
      <c r="I65" s="43">
        <v>15.3</v>
      </c>
      <c r="J65" s="43">
        <v>61.02</v>
      </c>
      <c r="K65" s="44">
        <v>342</v>
      </c>
      <c r="L65" s="43">
        <v>9.8000000000000007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1.83</v>
      </c>
      <c r="H66" s="43">
        <v>0.33</v>
      </c>
      <c r="I66" s="43">
        <v>12.39</v>
      </c>
      <c r="J66" s="43">
        <v>60.3</v>
      </c>
      <c r="K66" s="44"/>
      <c r="L66" s="43">
        <v>1.9</v>
      </c>
    </row>
    <row r="67" spans="1:12" ht="15">
      <c r="A67" s="23"/>
      <c r="B67" s="15"/>
      <c r="C67" s="11"/>
      <c r="D67" s="7" t="s">
        <v>54</v>
      </c>
      <c r="E67" s="42" t="s">
        <v>59</v>
      </c>
      <c r="F67" s="43">
        <v>100</v>
      </c>
      <c r="G67" s="43">
        <v>7.5</v>
      </c>
      <c r="H67" s="43">
        <v>5.6</v>
      </c>
      <c r="I67" s="43">
        <v>49.5</v>
      </c>
      <c r="J67" s="43">
        <v>243</v>
      </c>
      <c r="K67" s="44">
        <v>1025</v>
      </c>
      <c r="L67" s="43">
        <v>29.48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19.89</v>
      </c>
      <c r="H70" s="19">
        <f t="shared" ref="H70" si="31">SUM(H63:H69)</f>
        <v>17.009999999999998</v>
      </c>
      <c r="I70" s="19">
        <f t="shared" ref="I70" si="32">SUM(I63:I69)</f>
        <v>102.24</v>
      </c>
      <c r="J70" s="19">
        <f t="shared" ref="J70:L70" si="33">SUM(J63:J69)</f>
        <v>574.20000000000005</v>
      </c>
      <c r="K70" s="25"/>
      <c r="L70" s="19">
        <f t="shared" si="33"/>
        <v>74.099999999999994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19.89</v>
      </c>
      <c r="H81" s="32">
        <f t="shared" ref="H81" si="39">H70+H80</f>
        <v>17.009999999999998</v>
      </c>
      <c r="I81" s="32">
        <f t="shared" ref="I81" si="40">I70+I80</f>
        <v>102.24</v>
      </c>
      <c r="J81" s="32">
        <f t="shared" ref="J81:L81" si="41">J70+J80</f>
        <v>574.20000000000005</v>
      </c>
      <c r="K81" s="32"/>
      <c r="L81" s="32">
        <f t="shared" si="41"/>
        <v>74.099999999999994</v>
      </c>
    </row>
    <row r="82" spans="1:12" ht="15.75" thickBot="1">
      <c r="A82" s="20">
        <v>1</v>
      </c>
      <c r="B82" s="21">
        <v>5</v>
      </c>
      <c r="C82" s="22" t="s">
        <v>20</v>
      </c>
      <c r="D82" s="7" t="s">
        <v>26</v>
      </c>
      <c r="E82" s="39" t="s">
        <v>60</v>
      </c>
      <c r="F82" s="40">
        <v>60</v>
      </c>
      <c r="G82" s="40">
        <v>0.84</v>
      </c>
      <c r="H82" s="40">
        <v>2.04</v>
      </c>
      <c r="I82" s="40">
        <v>4.4400000000000004</v>
      </c>
      <c r="J82" s="40">
        <v>42</v>
      </c>
      <c r="K82" s="41">
        <v>58</v>
      </c>
      <c r="L82" s="40">
        <v>4.5</v>
      </c>
    </row>
    <row r="83" spans="1:12" ht="15">
      <c r="A83" s="23"/>
      <c r="B83" s="15"/>
      <c r="C83" s="11"/>
      <c r="D83" s="5" t="s">
        <v>21</v>
      </c>
      <c r="E83" s="42" t="s">
        <v>61</v>
      </c>
      <c r="F83" s="43">
        <v>150</v>
      </c>
      <c r="G83" s="43">
        <v>13.8</v>
      </c>
      <c r="H83" s="43">
        <v>12.3</v>
      </c>
      <c r="I83" s="43">
        <v>21.6</v>
      </c>
      <c r="J83" s="43">
        <v>233</v>
      </c>
      <c r="K83" s="44">
        <v>291</v>
      </c>
      <c r="L83" s="43">
        <v>40.619999999999997</v>
      </c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180</v>
      </c>
      <c r="G84" s="43">
        <v>0.36</v>
      </c>
      <c r="H84" s="43">
        <v>0.18</v>
      </c>
      <c r="I84" s="43">
        <v>15.3</v>
      </c>
      <c r="J84" s="43">
        <v>61.02</v>
      </c>
      <c r="K84" s="44">
        <v>342</v>
      </c>
      <c r="L84" s="43">
        <v>9.8000000000000007</v>
      </c>
    </row>
    <row r="85" spans="1:12" ht="15">
      <c r="A85" s="23"/>
      <c r="B85" s="15"/>
      <c r="C85" s="11"/>
      <c r="D85" s="7" t="s">
        <v>62</v>
      </c>
      <c r="E85" s="42" t="s">
        <v>63</v>
      </c>
      <c r="F85" s="43">
        <v>20</v>
      </c>
      <c r="G85" s="43">
        <v>1.5</v>
      </c>
      <c r="H85" s="43">
        <v>0.57999999999999996</v>
      </c>
      <c r="I85" s="43">
        <v>10.28</v>
      </c>
      <c r="J85" s="43">
        <v>52.4</v>
      </c>
      <c r="K85" s="44"/>
      <c r="L85" s="43">
        <v>3.28</v>
      </c>
    </row>
    <row r="86" spans="1:12" ht="15">
      <c r="A86" s="23"/>
      <c r="B86" s="15"/>
      <c r="C86" s="11"/>
      <c r="D86" s="7" t="s">
        <v>23</v>
      </c>
      <c r="E86" s="42" t="s">
        <v>45</v>
      </c>
      <c r="F86" s="43">
        <v>30</v>
      </c>
      <c r="G86" s="43">
        <v>1.83</v>
      </c>
      <c r="H86" s="43">
        <v>0.33</v>
      </c>
      <c r="I86" s="43">
        <v>12.39</v>
      </c>
      <c r="J86" s="43">
        <v>60.3</v>
      </c>
      <c r="K86" s="44"/>
      <c r="L86" s="43">
        <v>1.9</v>
      </c>
    </row>
    <row r="87" spans="1:12" ht="15">
      <c r="A87" s="23"/>
      <c r="B87" s="15"/>
      <c r="C87" s="11"/>
      <c r="D87" s="7" t="s">
        <v>24</v>
      </c>
      <c r="E87" s="42" t="s">
        <v>46</v>
      </c>
      <c r="F87" s="43">
        <v>100</v>
      </c>
      <c r="G87" s="43">
        <v>0.48</v>
      </c>
      <c r="H87" s="43">
        <v>0.36</v>
      </c>
      <c r="I87" s="43">
        <v>12.36</v>
      </c>
      <c r="J87" s="43">
        <v>56.4</v>
      </c>
      <c r="K87" s="44"/>
      <c r="L87" s="43">
        <v>14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18.809999999999999</v>
      </c>
      <c r="H89" s="19">
        <f t="shared" ref="H89" si="43">SUM(H82:H88)</f>
        <v>15.79</v>
      </c>
      <c r="I89" s="19">
        <f t="shared" ref="I89" si="44">SUM(I82:I88)</f>
        <v>76.37</v>
      </c>
      <c r="J89" s="19">
        <f t="shared" ref="J89:L89" si="45">SUM(J82:J88)</f>
        <v>505.11999999999995</v>
      </c>
      <c r="K89" s="25"/>
      <c r="L89" s="19">
        <f t="shared" si="45"/>
        <v>74.099999999999994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18.809999999999999</v>
      </c>
      <c r="H100" s="32">
        <f t="shared" ref="H100" si="51">H89+H99</f>
        <v>15.79</v>
      </c>
      <c r="I100" s="32">
        <f t="shared" ref="I100" si="52">I89+I99</f>
        <v>76.37</v>
      </c>
      <c r="J100" s="32">
        <f t="shared" ref="J100:L100" si="53">J89+J99</f>
        <v>505.11999999999995</v>
      </c>
      <c r="K100" s="32"/>
      <c r="L100" s="32">
        <f t="shared" si="53"/>
        <v>74.099999999999994</v>
      </c>
    </row>
    <row r="101" spans="1:12" ht="15.75" thickBot="1">
      <c r="A101" s="20">
        <v>2</v>
      </c>
      <c r="B101" s="21">
        <v>1</v>
      </c>
      <c r="C101" s="22" t="s">
        <v>20</v>
      </c>
      <c r="D101" s="7" t="s">
        <v>26</v>
      </c>
      <c r="E101" s="39" t="s">
        <v>42</v>
      </c>
      <c r="F101" s="40">
        <v>60</v>
      </c>
      <c r="G101" s="40">
        <v>0.84</v>
      </c>
      <c r="H101" s="40">
        <v>5.0599999999999996</v>
      </c>
      <c r="I101" s="40">
        <v>5.34</v>
      </c>
      <c r="J101" s="40">
        <v>52.8</v>
      </c>
      <c r="K101" s="41">
        <v>46</v>
      </c>
      <c r="L101" s="40">
        <v>4.5</v>
      </c>
    </row>
    <row r="102" spans="1:12" ht="15">
      <c r="A102" s="23"/>
      <c r="B102" s="15"/>
      <c r="C102" s="11"/>
      <c r="D102" s="5" t="s">
        <v>21</v>
      </c>
      <c r="E102" s="42" t="s">
        <v>64</v>
      </c>
      <c r="F102" s="43">
        <v>90</v>
      </c>
      <c r="G102" s="43">
        <v>10.83</v>
      </c>
      <c r="H102" s="43">
        <v>5.76</v>
      </c>
      <c r="I102" s="43">
        <v>10.09</v>
      </c>
      <c r="J102" s="43">
        <v>199</v>
      </c>
      <c r="K102" s="44">
        <v>123270</v>
      </c>
      <c r="L102" s="43">
        <v>37.15</v>
      </c>
    </row>
    <row r="103" spans="1:12" ht="15">
      <c r="A103" s="23"/>
      <c r="B103" s="15"/>
      <c r="C103" s="11"/>
      <c r="D103" s="7" t="s">
        <v>29</v>
      </c>
      <c r="E103" s="42" t="s">
        <v>65</v>
      </c>
      <c r="F103" s="43">
        <v>150</v>
      </c>
      <c r="G103" s="43">
        <v>5.25</v>
      </c>
      <c r="H103" s="43">
        <v>6.15</v>
      </c>
      <c r="I103" s="43">
        <v>32.25</v>
      </c>
      <c r="J103" s="43">
        <v>220.5</v>
      </c>
      <c r="K103" s="44">
        <v>413</v>
      </c>
      <c r="L103" s="43">
        <v>6.6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1.83</v>
      </c>
      <c r="H104" s="43">
        <v>0.33</v>
      </c>
      <c r="I104" s="43">
        <v>12.39</v>
      </c>
      <c r="J104" s="43">
        <v>60.3</v>
      </c>
      <c r="K104" s="44"/>
      <c r="L104" s="43">
        <v>1.9</v>
      </c>
    </row>
    <row r="105" spans="1:12" ht="15">
      <c r="A105" s="23"/>
      <c r="B105" s="15"/>
      <c r="C105" s="11"/>
      <c r="D105" s="7" t="s">
        <v>30</v>
      </c>
      <c r="E105" s="42" t="s">
        <v>52</v>
      </c>
      <c r="F105" s="43">
        <v>200</v>
      </c>
      <c r="G105" s="43">
        <v>1</v>
      </c>
      <c r="H105" s="43"/>
      <c r="I105" s="43">
        <v>20</v>
      </c>
      <c r="J105" s="43">
        <v>92</v>
      </c>
      <c r="K105" s="44"/>
      <c r="L105" s="43">
        <v>22</v>
      </c>
    </row>
    <row r="106" spans="1:12" ht="15">
      <c r="A106" s="23"/>
      <c r="B106" s="15"/>
      <c r="C106" s="11"/>
      <c r="D106" s="6" t="s">
        <v>47</v>
      </c>
      <c r="E106" s="42" t="s">
        <v>48</v>
      </c>
      <c r="F106" s="43">
        <v>10</v>
      </c>
      <c r="G106" s="43">
        <v>0.75</v>
      </c>
      <c r="H106" s="43">
        <v>1.7</v>
      </c>
      <c r="I106" s="43">
        <v>6.7</v>
      </c>
      <c r="J106" s="43">
        <v>45</v>
      </c>
      <c r="K106" s="44"/>
      <c r="L106" s="43">
        <v>1.95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20.5</v>
      </c>
      <c r="H108" s="19">
        <f t="shared" si="54"/>
        <v>18.999999999999996</v>
      </c>
      <c r="I108" s="19">
        <f t="shared" si="54"/>
        <v>86.77</v>
      </c>
      <c r="J108" s="19">
        <f t="shared" si="54"/>
        <v>669.6</v>
      </c>
      <c r="K108" s="25"/>
      <c r="L108" s="19">
        <f t="shared" ref="L108" si="55">SUM(L101:L107)</f>
        <v>74.100000000000009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20.5</v>
      </c>
      <c r="H119" s="32">
        <f t="shared" ref="H119" si="59">H108+H118</f>
        <v>18.999999999999996</v>
      </c>
      <c r="I119" s="32">
        <f t="shared" ref="I119" si="60">I108+I118</f>
        <v>86.77</v>
      </c>
      <c r="J119" s="32">
        <f t="shared" ref="J119:L119" si="61">J108+J118</f>
        <v>669.6</v>
      </c>
      <c r="K119" s="32"/>
      <c r="L119" s="32">
        <f t="shared" si="61"/>
        <v>74.100000000000009</v>
      </c>
    </row>
    <row r="120" spans="1:12" ht="15.75" thickBot="1">
      <c r="A120" s="14">
        <v>2</v>
      </c>
      <c r="B120" s="15">
        <v>2</v>
      </c>
      <c r="C120" s="22" t="s">
        <v>20</v>
      </c>
      <c r="D120" s="7" t="s">
        <v>26</v>
      </c>
      <c r="E120" s="39" t="s">
        <v>42</v>
      </c>
      <c r="F120" s="40">
        <v>60</v>
      </c>
      <c r="G120" s="40">
        <v>0.84</v>
      </c>
      <c r="H120" s="40">
        <v>5.0599999999999996</v>
      </c>
      <c r="I120" s="40">
        <v>5.34</v>
      </c>
      <c r="J120" s="40">
        <v>52.8</v>
      </c>
      <c r="K120" s="41">
        <v>46</v>
      </c>
      <c r="L120" s="40">
        <v>4.5</v>
      </c>
    </row>
    <row r="121" spans="1:12" ht="15">
      <c r="A121" s="14"/>
      <c r="B121" s="15"/>
      <c r="C121" s="11"/>
      <c r="D121" s="5" t="s">
        <v>21</v>
      </c>
      <c r="E121" s="42" t="s">
        <v>66</v>
      </c>
      <c r="F121" s="43">
        <v>90</v>
      </c>
      <c r="G121" s="43">
        <v>11.49</v>
      </c>
      <c r="H121" s="43">
        <v>5.16</v>
      </c>
      <c r="I121" s="43">
        <v>5.57</v>
      </c>
      <c r="J121" s="43">
        <v>171.9</v>
      </c>
      <c r="K121" s="44">
        <v>102</v>
      </c>
      <c r="L121" s="43">
        <v>34.799999999999997</v>
      </c>
    </row>
    <row r="122" spans="1:12" ht="15">
      <c r="A122" s="14"/>
      <c r="B122" s="15"/>
      <c r="C122" s="11"/>
      <c r="D122" s="7" t="s">
        <v>29</v>
      </c>
      <c r="E122" s="42" t="s">
        <v>51</v>
      </c>
      <c r="F122" s="43">
        <v>150</v>
      </c>
      <c r="G122" s="43">
        <v>4.0999999999999996</v>
      </c>
      <c r="H122" s="43">
        <v>6.7</v>
      </c>
      <c r="I122" s="43">
        <v>21.8</v>
      </c>
      <c r="J122" s="43">
        <v>163.5</v>
      </c>
      <c r="K122" s="44">
        <v>312</v>
      </c>
      <c r="L122" s="43">
        <v>6.7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1.83</v>
      </c>
      <c r="H123" s="43">
        <v>0.33</v>
      </c>
      <c r="I123" s="43">
        <v>12.39</v>
      </c>
      <c r="J123" s="43">
        <v>60.3</v>
      </c>
      <c r="K123" s="44"/>
      <c r="L123" s="43">
        <v>1.9</v>
      </c>
    </row>
    <row r="124" spans="1:12" ht="15">
      <c r="A124" s="14"/>
      <c r="B124" s="15"/>
      <c r="C124" s="11"/>
      <c r="D124" s="7" t="s">
        <v>30</v>
      </c>
      <c r="E124" s="42" t="s">
        <v>52</v>
      </c>
      <c r="F124" s="43">
        <v>200</v>
      </c>
      <c r="G124" s="43">
        <v>1</v>
      </c>
      <c r="H124" s="43"/>
      <c r="I124" s="43">
        <v>20</v>
      </c>
      <c r="J124" s="43">
        <v>92</v>
      </c>
      <c r="K124" s="44"/>
      <c r="L124" s="43">
        <v>22</v>
      </c>
    </row>
    <row r="125" spans="1:12" ht="15">
      <c r="A125" s="14"/>
      <c r="B125" s="15"/>
      <c r="C125" s="11"/>
      <c r="D125" s="6" t="s">
        <v>54</v>
      </c>
      <c r="E125" s="42" t="s">
        <v>53</v>
      </c>
      <c r="F125" s="43">
        <v>40</v>
      </c>
      <c r="G125" s="43">
        <v>2.93</v>
      </c>
      <c r="H125" s="43">
        <v>0.96</v>
      </c>
      <c r="I125" s="43">
        <v>18.36</v>
      </c>
      <c r="J125" s="43">
        <v>87.2</v>
      </c>
      <c r="K125" s="44">
        <v>274</v>
      </c>
      <c r="L125" s="43">
        <v>4.2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22.189999999999998</v>
      </c>
      <c r="H127" s="19">
        <f t="shared" si="62"/>
        <v>18.209999999999997</v>
      </c>
      <c r="I127" s="19">
        <f t="shared" si="62"/>
        <v>83.46</v>
      </c>
      <c r="J127" s="19">
        <f t="shared" si="62"/>
        <v>627.70000000000005</v>
      </c>
      <c r="K127" s="25"/>
      <c r="L127" s="19">
        <f t="shared" ref="L127" si="63">SUM(L120:L126)</f>
        <v>74.100000000000009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570</v>
      </c>
      <c r="G138" s="32">
        <f t="shared" ref="G138" si="66">G127+G137</f>
        <v>22.189999999999998</v>
      </c>
      <c r="H138" s="32">
        <f t="shared" ref="H138" si="67">H127+H137</f>
        <v>18.209999999999997</v>
      </c>
      <c r="I138" s="32">
        <f t="shared" ref="I138" si="68">I127+I137</f>
        <v>83.46</v>
      </c>
      <c r="J138" s="32">
        <f t="shared" ref="J138:L138" si="69">J127+J137</f>
        <v>627.70000000000005</v>
      </c>
      <c r="K138" s="32"/>
      <c r="L138" s="32">
        <f t="shared" si="69"/>
        <v>74.100000000000009</v>
      </c>
    </row>
    <row r="139" spans="1:12" ht="15.75" thickBot="1">
      <c r="A139" s="20">
        <v>2</v>
      </c>
      <c r="B139" s="21">
        <v>3</v>
      </c>
      <c r="C139" s="22" t="s">
        <v>20</v>
      </c>
      <c r="D139" s="7" t="s">
        <v>26</v>
      </c>
      <c r="E139" s="39" t="s">
        <v>49</v>
      </c>
      <c r="F139" s="40">
        <v>60</v>
      </c>
      <c r="G139" s="40">
        <v>0.9</v>
      </c>
      <c r="H139" s="40">
        <v>1.8</v>
      </c>
      <c r="I139" s="40">
        <v>6.3</v>
      </c>
      <c r="J139" s="40">
        <v>44.4</v>
      </c>
      <c r="K139" s="41">
        <v>33</v>
      </c>
      <c r="L139" s="40">
        <v>4.5</v>
      </c>
    </row>
    <row r="140" spans="1:12" ht="15">
      <c r="A140" s="23"/>
      <c r="B140" s="15"/>
      <c r="C140" s="11"/>
      <c r="D140" s="5" t="s">
        <v>21</v>
      </c>
      <c r="E140" s="42" t="s">
        <v>67</v>
      </c>
      <c r="F140" s="43">
        <v>150</v>
      </c>
      <c r="G140" s="43">
        <v>14.75</v>
      </c>
      <c r="H140" s="43">
        <v>12.13</v>
      </c>
      <c r="I140" s="43">
        <v>28.1</v>
      </c>
      <c r="J140" s="43">
        <v>264.75</v>
      </c>
      <c r="K140" s="44">
        <v>306</v>
      </c>
      <c r="L140" s="43">
        <v>41.95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180</v>
      </c>
      <c r="G141" s="43">
        <v>0.36</v>
      </c>
      <c r="H141" s="43">
        <v>0.18</v>
      </c>
      <c r="I141" s="43">
        <v>15.3</v>
      </c>
      <c r="J141" s="43">
        <v>61.02</v>
      </c>
      <c r="K141" s="44">
        <v>342</v>
      </c>
      <c r="L141" s="43">
        <v>9.8000000000000007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1.83</v>
      </c>
      <c r="H142" s="43">
        <v>0.33</v>
      </c>
      <c r="I142" s="43">
        <v>12.39</v>
      </c>
      <c r="J142" s="43">
        <v>60.3</v>
      </c>
      <c r="K142" s="44"/>
      <c r="L142" s="43">
        <v>1.9</v>
      </c>
    </row>
    <row r="143" spans="1:12" ht="1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0.48</v>
      </c>
      <c r="H143" s="43">
        <v>0.36</v>
      </c>
      <c r="I143" s="43">
        <v>12.36</v>
      </c>
      <c r="J143" s="43">
        <v>56.4</v>
      </c>
      <c r="K143" s="44"/>
      <c r="L143" s="43">
        <v>14</v>
      </c>
    </row>
    <row r="144" spans="1:12" ht="15">
      <c r="A144" s="23"/>
      <c r="B144" s="15"/>
      <c r="C144" s="11"/>
      <c r="D144" s="6" t="s">
        <v>47</v>
      </c>
      <c r="E144" s="42" t="s">
        <v>48</v>
      </c>
      <c r="F144" s="43">
        <v>10</v>
      </c>
      <c r="G144" s="43">
        <v>0.75</v>
      </c>
      <c r="H144" s="43">
        <v>1.7</v>
      </c>
      <c r="I144" s="43">
        <v>6.7</v>
      </c>
      <c r="J144" s="43">
        <v>45</v>
      </c>
      <c r="K144" s="44"/>
      <c r="L144" s="43">
        <v>1.95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19.070000000000004</v>
      </c>
      <c r="H146" s="19">
        <f t="shared" si="70"/>
        <v>16.5</v>
      </c>
      <c r="I146" s="19">
        <f t="shared" si="70"/>
        <v>81.150000000000006</v>
      </c>
      <c r="J146" s="19">
        <f t="shared" si="70"/>
        <v>531.86999999999989</v>
      </c>
      <c r="K146" s="25"/>
      <c r="L146" s="19">
        <f t="shared" ref="L146" si="71">SUM(L139:L145)</f>
        <v>74.100000000000009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19.070000000000004</v>
      </c>
      <c r="H157" s="32">
        <f t="shared" ref="H157" si="75">H146+H156</f>
        <v>16.5</v>
      </c>
      <c r="I157" s="32">
        <f t="shared" ref="I157" si="76">I146+I156</f>
        <v>81.150000000000006</v>
      </c>
      <c r="J157" s="32">
        <f t="shared" ref="J157:L157" si="77">J146+J156</f>
        <v>531.86999999999989</v>
      </c>
      <c r="K157" s="32"/>
      <c r="L157" s="32">
        <f t="shared" si="77"/>
        <v>74.100000000000009</v>
      </c>
    </row>
    <row r="158" spans="1:12" ht="15.75" thickBot="1">
      <c r="A158" s="20">
        <v>2</v>
      </c>
      <c r="B158" s="21">
        <v>4</v>
      </c>
      <c r="C158" s="22" t="s">
        <v>20</v>
      </c>
      <c r="D158" s="7" t="s">
        <v>26</v>
      </c>
      <c r="E158" s="39" t="s">
        <v>68</v>
      </c>
      <c r="F158" s="40">
        <v>60</v>
      </c>
      <c r="G158" s="40">
        <v>0.8</v>
      </c>
      <c r="H158" s="40">
        <v>1.9</v>
      </c>
      <c r="I158" s="40">
        <v>5.5</v>
      </c>
      <c r="J158" s="40">
        <v>42</v>
      </c>
      <c r="K158" s="41">
        <v>2</v>
      </c>
      <c r="L158" s="40">
        <v>4.5</v>
      </c>
    </row>
    <row r="159" spans="1:12" ht="15">
      <c r="A159" s="23"/>
      <c r="B159" s="15"/>
      <c r="C159" s="11"/>
      <c r="D159" s="5" t="s">
        <v>21</v>
      </c>
      <c r="E159" s="42" t="s">
        <v>69</v>
      </c>
      <c r="F159" s="43">
        <v>150</v>
      </c>
      <c r="G159" s="43">
        <v>10.050000000000001</v>
      </c>
      <c r="H159" s="43">
        <v>5.65</v>
      </c>
      <c r="I159" s="43">
        <v>20.95</v>
      </c>
      <c r="J159" s="43">
        <v>126.9</v>
      </c>
      <c r="K159" s="44">
        <v>171</v>
      </c>
      <c r="L159" s="43">
        <v>20.38</v>
      </c>
    </row>
    <row r="160" spans="1:12" ht="15">
      <c r="A160" s="23"/>
      <c r="B160" s="15"/>
      <c r="C160" s="11"/>
      <c r="D160" s="7" t="s">
        <v>30</v>
      </c>
      <c r="E160" s="42" t="s">
        <v>52</v>
      </c>
      <c r="F160" s="43">
        <v>200</v>
      </c>
      <c r="G160" s="43">
        <v>1</v>
      </c>
      <c r="H160" s="43"/>
      <c r="I160" s="43">
        <v>20</v>
      </c>
      <c r="J160" s="43">
        <v>92</v>
      </c>
      <c r="K160" s="44"/>
      <c r="L160" s="43">
        <v>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1.83</v>
      </c>
      <c r="H161" s="43">
        <v>0.33</v>
      </c>
      <c r="I161" s="43">
        <v>12.39</v>
      </c>
      <c r="J161" s="43">
        <v>60.3</v>
      </c>
      <c r="K161" s="44"/>
      <c r="L161" s="43">
        <v>1.9</v>
      </c>
    </row>
    <row r="162" spans="1:12" ht="15">
      <c r="A162" s="23"/>
      <c r="B162" s="15"/>
      <c r="C162" s="11"/>
      <c r="D162" s="7" t="s">
        <v>54</v>
      </c>
      <c r="E162" s="42" t="s">
        <v>70</v>
      </c>
      <c r="F162" s="43">
        <v>100</v>
      </c>
      <c r="G162" s="43">
        <v>5.8</v>
      </c>
      <c r="H162" s="43">
        <v>8.1999999999999993</v>
      </c>
      <c r="I162" s="43">
        <v>31.6</v>
      </c>
      <c r="J162" s="43">
        <v>223.4</v>
      </c>
      <c r="K162" s="44">
        <v>451</v>
      </c>
      <c r="L162" s="43">
        <v>25.32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19.48</v>
      </c>
      <c r="H165" s="19">
        <f t="shared" si="78"/>
        <v>16.079999999999998</v>
      </c>
      <c r="I165" s="19">
        <f t="shared" si="78"/>
        <v>90.44</v>
      </c>
      <c r="J165" s="19">
        <f t="shared" si="78"/>
        <v>544.6</v>
      </c>
      <c r="K165" s="25"/>
      <c r="L165" s="19">
        <f t="shared" ref="L165" si="79">SUM(L158:L164)</f>
        <v>74.099999999999994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19.48</v>
      </c>
      <c r="H176" s="32">
        <f t="shared" ref="H176" si="83">H165+H175</f>
        <v>16.079999999999998</v>
      </c>
      <c r="I176" s="32">
        <f t="shared" ref="I176" si="84">I165+I175</f>
        <v>90.44</v>
      </c>
      <c r="J176" s="32">
        <f t="shared" ref="J176:L176" si="85">J165+J175</f>
        <v>544.6</v>
      </c>
      <c r="K176" s="32"/>
      <c r="L176" s="32">
        <f t="shared" si="85"/>
        <v>74.099999999999994</v>
      </c>
    </row>
    <row r="177" spans="1:12" ht="15.75" thickBot="1">
      <c r="A177" s="20">
        <v>2</v>
      </c>
      <c r="B177" s="21">
        <v>5</v>
      </c>
      <c r="C177" s="22" t="s">
        <v>20</v>
      </c>
      <c r="D177" s="7" t="s">
        <v>26</v>
      </c>
      <c r="E177" s="39" t="s">
        <v>42</v>
      </c>
      <c r="F177" s="40">
        <v>60</v>
      </c>
      <c r="G177" s="40">
        <v>0.84</v>
      </c>
      <c r="H177" s="40">
        <v>5.0599999999999996</v>
      </c>
      <c r="I177" s="40">
        <v>5.34</v>
      </c>
      <c r="J177" s="40">
        <v>52.8</v>
      </c>
      <c r="K177" s="41">
        <v>46</v>
      </c>
      <c r="L177" s="40">
        <v>4.5</v>
      </c>
    </row>
    <row r="178" spans="1:12" ht="15">
      <c r="A178" s="23"/>
      <c r="B178" s="15"/>
      <c r="C178" s="11"/>
      <c r="D178" s="5" t="s">
        <v>21</v>
      </c>
      <c r="E178" s="42" t="s">
        <v>71</v>
      </c>
      <c r="F178" s="43">
        <v>90</v>
      </c>
      <c r="G178" s="43">
        <v>11.58</v>
      </c>
      <c r="H178" s="43">
        <v>4.9000000000000004</v>
      </c>
      <c r="I178" s="43">
        <v>11.9</v>
      </c>
      <c r="J178" s="43">
        <v>87.2</v>
      </c>
      <c r="K178" s="44">
        <v>506</v>
      </c>
      <c r="L178" s="43">
        <v>35.72</v>
      </c>
    </row>
    <row r="179" spans="1:12" ht="15">
      <c r="A179" s="23"/>
      <c r="B179" s="15"/>
      <c r="C179" s="11"/>
      <c r="D179" s="7" t="s">
        <v>29</v>
      </c>
      <c r="E179" s="42" t="s">
        <v>51</v>
      </c>
      <c r="F179" s="43">
        <v>150</v>
      </c>
      <c r="G179" s="43">
        <v>4.0999999999999996</v>
      </c>
      <c r="H179" s="43">
        <v>6.7</v>
      </c>
      <c r="I179" s="43">
        <v>21.8</v>
      </c>
      <c r="J179" s="43">
        <v>163.5</v>
      </c>
      <c r="K179" s="44">
        <v>312</v>
      </c>
      <c r="L179" s="43">
        <v>6.7</v>
      </c>
    </row>
    <row r="180" spans="1:12" ht="15">
      <c r="A180" s="23"/>
      <c r="B180" s="15"/>
      <c r="C180" s="11"/>
      <c r="D180" s="7" t="s">
        <v>30</v>
      </c>
      <c r="E180" s="42" t="s">
        <v>52</v>
      </c>
      <c r="F180" s="43">
        <v>200</v>
      </c>
      <c r="G180" s="43">
        <v>1</v>
      </c>
      <c r="H180" s="43"/>
      <c r="I180" s="43">
        <v>20</v>
      </c>
      <c r="J180" s="43">
        <v>92</v>
      </c>
      <c r="K180" s="44"/>
      <c r="L180" s="43">
        <v>22</v>
      </c>
    </row>
    <row r="181" spans="1:12" ht="15">
      <c r="A181" s="23"/>
      <c r="B181" s="15"/>
      <c r="C181" s="11"/>
      <c r="D181" s="7" t="s">
        <v>62</v>
      </c>
      <c r="E181" s="42" t="s">
        <v>63</v>
      </c>
      <c r="F181" s="43">
        <v>20</v>
      </c>
      <c r="G181" s="43">
        <v>1.5</v>
      </c>
      <c r="H181" s="43">
        <v>0.57999999999999996</v>
      </c>
      <c r="I181" s="43">
        <v>10.28</v>
      </c>
      <c r="J181" s="43">
        <v>52.4</v>
      </c>
      <c r="K181" s="44"/>
      <c r="L181" s="43">
        <v>3.28</v>
      </c>
    </row>
    <row r="182" spans="1:12" ht="15">
      <c r="A182" s="23"/>
      <c r="B182" s="15"/>
      <c r="C182" s="11"/>
      <c r="D182" s="7" t="s">
        <v>23</v>
      </c>
      <c r="E182" s="42" t="s">
        <v>45</v>
      </c>
      <c r="F182" s="43">
        <v>30</v>
      </c>
      <c r="G182" s="43">
        <v>1.83</v>
      </c>
      <c r="H182" s="43">
        <v>0.33</v>
      </c>
      <c r="I182" s="43">
        <v>12.39</v>
      </c>
      <c r="J182" s="43">
        <v>60.3</v>
      </c>
      <c r="K182" s="44"/>
      <c r="L182" s="43">
        <v>1.9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20.85</v>
      </c>
      <c r="H184" s="19">
        <f t="shared" si="86"/>
        <v>17.569999999999997</v>
      </c>
      <c r="I184" s="19">
        <f t="shared" si="86"/>
        <v>81.710000000000008</v>
      </c>
      <c r="J184" s="19">
        <f t="shared" si="86"/>
        <v>508.2</v>
      </c>
      <c r="K184" s="25"/>
      <c r="L184" s="19">
        <f t="shared" ref="L184" si="87">SUM(L177:L183)</f>
        <v>74.100000000000009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20.85</v>
      </c>
      <c r="H195" s="32">
        <f t="shared" ref="H195" si="91">H184+H194</f>
        <v>17.569999999999997</v>
      </c>
      <c r="I195" s="32">
        <f t="shared" ref="I195" si="92">I184+I194</f>
        <v>81.710000000000008</v>
      </c>
      <c r="J195" s="32">
        <f t="shared" ref="J195:L195" si="93">J184+J194</f>
        <v>508.2</v>
      </c>
      <c r="K195" s="32"/>
      <c r="L195" s="32">
        <f t="shared" si="93"/>
        <v>74.100000000000009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20.097999999999995</v>
      </c>
      <c r="H196" s="34">
        <f t="shared" si="94"/>
        <v>17.086999999999996</v>
      </c>
      <c r="I196" s="34">
        <f t="shared" si="94"/>
        <v>85.475999999999999</v>
      </c>
      <c r="J196" s="34">
        <f t="shared" si="94"/>
        <v>559.33600000000001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74.100000000000009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ELeNaBuh</cp:lastModifiedBy>
  <cp:lastPrinted>2025-02-19T09:10:47Z</cp:lastPrinted>
  <dcterms:created xsi:type="dcterms:W3CDTF">2022-05-16T14:23:56Z</dcterms:created>
  <dcterms:modified xsi:type="dcterms:W3CDTF">2025-02-19T09:12:07Z</dcterms:modified>
</cp:coreProperties>
</file>